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180" windowWidth="20640" windowHeight="10860" activeTab="1"/>
  </bookViews>
  <sheets>
    <sheet name="Distribusi Dosen" sheetId="5" r:id="rId1"/>
    <sheet name="JADWAL" sheetId="3" r:id="rId2"/>
    <sheet name="JADWAL (2)" sheetId="10" r:id="rId3"/>
  </sheets>
  <externalReferences>
    <externalReference r:id="rId4"/>
  </externalReferences>
  <definedNames>
    <definedName name="_xlnm.Print_Area" localSheetId="1">JADWAL!$A$2:$Q$179</definedName>
    <definedName name="_xlnm.Print_Area" localSheetId="2">'JADWAL (2)'!$A$2:$O$178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7" i="5" l="1"/>
  <c r="I146" i="5"/>
  <c r="H145" i="5"/>
  <c r="I145" i="5" s="1"/>
  <c r="I144" i="5"/>
  <c r="I143" i="5"/>
  <c r="H142" i="5"/>
  <c r="I142" i="5" s="1"/>
  <c r="H141" i="5"/>
  <c r="I141" i="5" s="1"/>
  <c r="I140" i="5"/>
  <c r="H139" i="5"/>
  <c r="I139" i="5" s="1"/>
  <c r="I138" i="5"/>
  <c r="H137" i="5"/>
  <c r="I137" i="5" s="1"/>
  <c r="I136" i="5"/>
  <c r="I135" i="5"/>
  <c r="H134" i="5"/>
  <c r="I134" i="5" s="1"/>
  <c r="H133" i="5"/>
  <c r="I133" i="5" s="1"/>
  <c r="H132" i="5"/>
  <c r="I132" i="5" s="1"/>
  <c r="H131" i="5"/>
  <c r="I131" i="5" s="1"/>
  <c r="H130" i="5"/>
  <c r="I130" i="5" s="1"/>
  <c r="H129" i="5"/>
  <c r="I129" i="5" s="1"/>
  <c r="H128" i="5"/>
  <c r="I128" i="5" s="1"/>
  <c r="H127" i="5"/>
  <c r="I127" i="5" s="1"/>
  <c r="H121" i="5"/>
  <c r="I121" i="5" s="1"/>
  <c r="H120" i="5"/>
  <c r="I120" i="5" s="1"/>
  <c r="H119" i="5"/>
  <c r="I119" i="5" s="1"/>
  <c r="H118" i="5"/>
  <c r="I118" i="5" s="1"/>
  <c r="H117" i="5"/>
  <c r="I117" i="5" s="1"/>
  <c r="H116" i="5"/>
  <c r="I116" i="5" s="1"/>
  <c r="H115" i="5"/>
  <c r="I115" i="5" s="1"/>
  <c r="H114" i="5"/>
  <c r="I114" i="5" s="1"/>
  <c r="H113" i="5"/>
  <c r="I113" i="5" s="1"/>
  <c r="H112" i="5"/>
  <c r="I112" i="5" s="1"/>
  <c r="H111" i="5"/>
  <c r="I111" i="5" s="1"/>
  <c r="H110" i="5"/>
  <c r="I110" i="5" s="1"/>
  <c r="I109" i="5"/>
  <c r="I108" i="5"/>
  <c r="H105" i="5"/>
  <c r="I105" i="5" s="1"/>
  <c r="H104" i="5"/>
  <c r="I104" i="5" s="1"/>
  <c r="H103" i="5"/>
  <c r="I103" i="5" s="1"/>
  <c r="H102" i="5"/>
  <c r="I102" i="5" s="1"/>
  <c r="H101" i="5"/>
  <c r="I101" i="5" s="1"/>
  <c r="H100" i="5"/>
  <c r="I100" i="5" s="1"/>
  <c r="H99" i="5"/>
  <c r="I99" i="5" s="1"/>
  <c r="H98" i="5"/>
  <c r="I98" i="5" s="1"/>
  <c r="H97" i="5"/>
  <c r="I97" i="5" s="1"/>
  <c r="H96" i="5"/>
  <c r="I96" i="5" s="1"/>
  <c r="H95" i="5"/>
  <c r="I95" i="5" s="1"/>
  <c r="H94" i="5"/>
  <c r="I94" i="5" s="1"/>
  <c r="H93" i="5"/>
  <c r="I93" i="5" s="1"/>
  <c r="H92" i="5"/>
  <c r="I92" i="5" s="1"/>
  <c r="H91" i="5"/>
  <c r="I91" i="5" s="1"/>
  <c r="H90" i="5"/>
  <c r="I90" i="5" s="1"/>
  <c r="I89" i="5"/>
  <c r="I88" i="5"/>
  <c r="I87" i="5"/>
  <c r="I86" i="5"/>
  <c r="H85" i="5"/>
  <c r="I85" i="5" s="1"/>
  <c r="H84" i="5"/>
  <c r="I84" i="5" s="1"/>
  <c r="H83" i="5"/>
  <c r="I83" i="5" s="1"/>
  <c r="H82" i="5"/>
  <c r="I82" i="5" s="1"/>
  <c r="H81" i="5"/>
  <c r="I81" i="5" s="1"/>
  <c r="I80" i="5"/>
  <c r="I79" i="5"/>
  <c r="I78" i="5"/>
  <c r="I77" i="5"/>
  <c r="I76" i="5"/>
  <c r="H72" i="5"/>
  <c r="I72" i="5" s="1"/>
  <c r="H71" i="5"/>
  <c r="I71" i="5" s="1"/>
  <c r="H70" i="5"/>
  <c r="I70" i="5" s="1"/>
  <c r="H69" i="5"/>
  <c r="I69" i="5" s="1"/>
  <c r="H68" i="5"/>
  <c r="I68" i="5" s="1"/>
  <c r="H67" i="5"/>
  <c r="I67" i="5" s="1"/>
  <c r="H66" i="5"/>
  <c r="I66" i="5" s="1"/>
  <c r="H65" i="5"/>
  <c r="I65" i="5" s="1"/>
  <c r="I64" i="5"/>
  <c r="I63" i="5"/>
  <c r="I62" i="5"/>
  <c r="I61" i="5"/>
  <c r="H60" i="5"/>
  <c r="I60" i="5" s="1"/>
  <c r="H59" i="5"/>
  <c r="I59" i="5" s="1"/>
  <c r="H58" i="5"/>
  <c r="I58" i="5" s="1"/>
  <c r="H57" i="5"/>
  <c r="I57" i="5" s="1"/>
  <c r="H56" i="5"/>
  <c r="I56" i="5" s="1"/>
  <c r="H55" i="5"/>
  <c r="I55" i="5" s="1"/>
  <c r="I54" i="5"/>
  <c r="I53" i="5"/>
  <c r="H52" i="5"/>
  <c r="I52" i="5" s="1"/>
  <c r="H51" i="5"/>
  <c r="I51" i="5" s="1"/>
  <c r="H50" i="5"/>
  <c r="I50" i="5" s="1"/>
  <c r="H49" i="5"/>
  <c r="I49" i="5" s="1"/>
  <c r="H48" i="5"/>
  <c r="I48" i="5" s="1"/>
  <c r="H47" i="5"/>
  <c r="I47" i="5" s="1"/>
  <c r="I46" i="5"/>
  <c r="I45" i="5"/>
  <c r="I41" i="5"/>
  <c r="I40" i="5"/>
  <c r="I39" i="5"/>
  <c r="I38" i="5"/>
  <c r="H37" i="5"/>
  <c r="I37" i="5" s="1"/>
  <c r="H36" i="5"/>
  <c r="I36" i="5" s="1"/>
  <c r="I35" i="5"/>
  <c r="I34" i="5"/>
  <c r="H33" i="5"/>
  <c r="I33" i="5" s="1"/>
  <c r="H32" i="5"/>
  <c r="I32" i="5" s="1"/>
  <c r="H31" i="5"/>
  <c r="I31" i="5" s="1"/>
  <c r="H30" i="5"/>
  <c r="I30" i="5" s="1"/>
  <c r="H29" i="5"/>
  <c r="I29" i="5" s="1"/>
  <c r="I28" i="5"/>
  <c r="I27" i="5"/>
  <c r="I26" i="5"/>
  <c r="H25" i="5"/>
  <c r="I25" i="5" s="1"/>
  <c r="H24" i="5"/>
  <c r="I24" i="5" s="1"/>
  <c r="H23" i="5"/>
  <c r="I23" i="5" s="1"/>
  <c r="H22" i="5"/>
  <c r="I22" i="5" s="1"/>
  <c r="I21" i="5"/>
  <c r="I20" i="5"/>
  <c r="H19" i="5"/>
  <c r="I19" i="5" s="1"/>
  <c r="H18" i="5"/>
  <c r="I18" i="5" s="1"/>
  <c r="I17" i="5"/>
  <c r="I16" i="5"/>
  <c r="I15" i="5"/>
  <c r="I14" i="5"/>
  <c r="I13" i="5"/>
  <c r="I12" i="5"/>
  <c r="I11" i="5"/>
  <c r="I10" i="5"/>
  <c r="I9" i="5"/>
  <c r="I8" i="5"/>
  <c r="I7" i="5"/>
  <c r="I6" i="5"/>
</calcChain>
</file>

<file path=xl/sharedStrings.xml><?xml version="1.0" encoding="utf-8"?>
<sst xmlns="http://schemas.openxmlformats.org/spreadsheetml/2006/main" count="2605" uniqueCount="227">
  <si>
    <t>UNIVERSITAS MUHAMMADIYAH YOGYAKARTA</t>
  </si>
  <si>
    <t>HARI</t>
  </si>
  <si>
    <t>JAM</t>
  </si>
  <si>
    <t>SMT</t>
  </si>
  <si>
    <t>MATA KULIAH</t>
  </si>
  <si>
    <t>DOSEN PENGAMPU</t>
  </si>
  <si>
    <t>RUANG</t>
  </si>
  <si>
    <t>I</t>
  </si>
  <si>
    <t>K A M I S</t>
  </si>
  <si>
    <t>S E L A S A</t>
  </si>
  <si>
    <t>J U M A T</t>
  </si>
  <si>
    <t>R A B U</t>
  </si>
  <si>
    <t>S A B T U</t>
  </si>
  <si>
    <t>SKS</t>
  </si>
  <si>
    <t>Kelas</t>
  </si>
  <si>
    <t>A</t>
  </si>
  <si>
    <t>B</t>
  </si>
  <si>
    <t>C</t>
  </si>
  <si>
    <t>D</t>
  </si>
  <si>
    <t>Material Komposit</t>
  </si>
  <si>
    <t>Pompa</t>
  </si>
  <si>
    <t>Sistem Perpipaan</t>
  </si>
  <si>
    <t>Pengujian &amp; Karakterisasi Material</t>
  </si>
  <si>
    <t>Teknologi Plastik</t>
  </si>
  <si>
    <t>CAM</t>
  </si>
  <si>
    <t>CIM</t>
  </si>
  <si>
    <t>Teknik Pengelasan</t>
  </si>
  <si>
    <t>DRAFT DOSEN</t>
  </si>
  <si>
    <t>PROGRAM STUDI TEKNIK MESIN- FAKULTAS TEKNIK</t>
  </si>
  <si>
    <t>Smt</t>
  </si>
  <si>
    <t>NO</t>
  </si>
  <si>
    <t>KODE</t>
  </si>
  <si>
    <t xml:space="preserve">Dosen </t>
  </si>
  <si>
    <t>MEE KE01</t>
  </si>
  <si>
    <t>MEE KE14</t>
  </si>
  <si>
    <t>MEE MK08</t>
  </si>
  <si>
    <t>MEE MN02</t>
  </si>
  <si>
    <t>MEE MN07</t>
  </si>
  <si>
    <t>MEE RM01</t>
  </si>
  <si>
    <t>MEE RM02</t>
  </si>
  <si>
    <t>MEE RM08</t>
  </si>
  <si>
    <t>MEE MK10</t>
  </si>
  <si>
    <t>Desain Bejana Tekan</t>
  </si>
  <si>
    <t>F4.101</t>
  </si>
  <si>
    <t>F4.103</t>
  </si>
  <si>
    <t>F4.107</t>
  </si>
  <si>
    <t>RS. TM</t>
  </si>
  <si>
    <t>MKTR</t>
  </si>
  <si>
    <t>KMTR</t>
  </si>
  <si>
    <t>III</t>
  </si>
  <si>
    <t>Wahyudi</t>
  </si>
  <si>
    <t>V</t>
  </si>
  <si>
    <t>Mekanika Fluida</t>
  </si>
  <si>
    <t>Matematika Teknik I</t>
  </si>
  <si>
    <t>Mekanika Kekuatan Material</t>
  </si>
  <si>
    <t>Getaran Mekanik</t>
  </si>
  <si>
    <t>VII</t>
  </si>
  <si>
    <t>MES 1101</t>
  </si>
  <si>
    <t>Aqidah &amp; Akhlaq</t>
  </si>
  <si>
    <t>Chusnul Azhar, S.Pd.I., M.Pd.I.</t>
  </si>
  <si>
    <t>MEO 1101</t>
  </si>
  <si>
    <t>Kalkulus</t>
  </si>
  <si>
    <t>MEO 1102</t>
  </si>
  <si>
    <t>Fisika</t>
  </si>
  <si>
    <t>MEO 1103</t>
  </si>
  <si>
    <t xml:space="preserve">Kimia </t>
  </si>
  <si>
    <t>MEC 1101</t>
  </si>
  <si>
    <t>Metalurgi</t>
  </si>
  <si>
    <t>MEC 1301 P</t>
  </si>
  <si>
    <t>Menggambar Teknik</t>
  </si>
  <si>
    <t>MES 3202</t>
  </si>
  <si>
    <t>Bahasa Inggris: Reading and Listening</t>
  </si>
  <si>
    <t>Yashinta Farahsani, S.S., M.A.</t>
  </si>
  <si>
    <t>MEO 3105</t>
  </si>
  <si>
    <t>MEC 3304</t>
  </si>
  <si>
    <t>MEC 3403 P</t>
  </si>
  <si>
    <t>MEO 5201</t>
  </si>
  <si>
    <t>Teknik Kendali</t>
  </si>
  <si>
    <t>MEC 5309</t>
  </si>
  <si>
    <t>Elemen Mesin Pemindah Daya</t>
  </si>
  <si>
    <t>MEC 5310</t>
  </si>
  <si>
    <t>MEC 5405 P</t>
  </si>
  <si>
    <t>Perpindahan Kalor Konveksi dan Alat Penukar Kalor</t>
  </si>
  <si>
    <t>MEC 5406</t>
  </si>
  <si>
    <t>Mesin-Mesin Fluida</t>
  </si>
  <si>
    <t>MEC 5407 P</t>
  </si>
  <si>
    <t>Teknik Konversi Energi</t>
  </si>
  <si>
    <t>MEU 7301</t>
  </si>
  <si>
    <t>Perawatan Mesin</t>
  </si>
  <si>
    <t>MEU 7401</t>
  </si>
  <si>
    <t>Kesehatan, Keselamatan Kerja &amp; Lingkungan</t>
  </si>
  <si>
    <t>MES 7302</t>
  </si>
  <si>
    <t>Pendidikan Pancasila &amp; Kewarganegaraan</t>
  </si>
  <si>
    <t>Biomassa</t>
  </si>
  <si>
    <t>MEE MK06</t>
  </si>
  <si>
    <t>Monitoring dan Analisis Vibrasi Mesin</t>
  </si>
  <si>
    <t>MEE MN10</t>
  </si>
  <si>
    <t>Simulasi Proses Produksi</t>
  </si>
  <si>
    <t>Nanomaterial</t>
  </si>
  <si>
    <t>MEE RM05</t>
  </si>
  <si>
    <t>Perlakuan Permukaan</t>
  </si>
  <si>
    <t>MEE MN01</t>
  </si>
  <si>
    <t>Teknik Pengecoran</t>
  </si>
  <si>
    <t>MEE MN06</t>
  </si>
  <si>
    <t>Ergonomi</t>
  </si>
  <si>
    <t>MEE MK03</t>
  </si>
  <si>
    <t>Pesawat Angkat dan Angkut</t>
  </si>
  <si>
    <t>MEE MK09</t>
  </si>
  <si>
    <t>Analisis Tegangan Pipa</t>
  </si>
  <si>
    <t>MEE KE15</t>
  </si>
  <si>
    <t>Biofuel</t>
  </si>
  <si>
    <t>MEE RM09</t>
  </si>
  <si>
    <t>Biomaterial</t>
  </si>
  <si>
    <t>MEU 6312 P</t>
  </si>
  <si>
    <t>Merancang Mesin</t>
  </si>
  <si>
    <t>MEE KE24</t>
  </si>
  <si>
    <t>Aliran Dua Fasa</t>
  </si>
  <si>
    <t>Muh. Budi Nur Rahman</t>
  </si>
  <si>
    <t>KELAS</t>
  </si>
  <si>
    <t>MES 2201</t>
  </si>
  <si>
    <t>Bahasa Indonesia</t>
  </si>
  <si>
    <t>Tri Wahyono, S.Pd, M.Pd</t>
  </si>
  <si>
    <t>Krisdiyanto, S.T., M.Eng.</t>
  </si>
  <si>
    <t>MEC 2302 P</t>
  </si>
  <si>
    <t>Menggambar Mesin</t>
  </si>
  <si>
    <t>Rela Adi Himarosa, S.T., M.Eng.</t>
  </si>
  <si>
    <t xml:space="preserve">Ir. Mudjijana, M.Eng. </t>
  </si>
  <si>
    <t>Dr. Ir. Sudarja, M.T.</t>
  </si>
  <si>
    <t>Dr. Ir. Harini Sosiati, M.Eng.</t>
  </si>
  <si>
    <t>Drs. Sudarisman, M.S.Mech., Ph.D.</t>
  </si>
  <si>
    <t>MEC 4305</t>
  </si>
  <si>
    <t>Kinematika</t>
  </si>
  <si>
    <t>MEC 2103 P</t>
  </si>
  <si>
    <t>Struktur &amp; Sifat Material</t>
  </si>
  <si>
    <t>MEC 2202 P</t>
  </si>
  <si>
    <t>Manufaktur Pembentukan &amp; Penyambungan</t>
  </si>
  <si>
    <t>MEO 4301 P</t>
  </si>
  <si>
    <t>Teknik Tenaga Listrik</t>
  </si>
  <si>
    <t>MES 4103</t>
  </si>
  <si>
    <t>Kemuhammadiyahan</t>
  </si>
  <si>
    <t>MEC 6501 P</t>
  </si>
  <si>
    <t>Teknik Pengukuran &amp; Pengendalian Kualitas</t>
  </si>
  <si>
    <t>Drs. Mujiyana, M.Hum.</t>
  </si>
  <si>
    <t>MEE MK11</t>
  </si>
  <si>
    <t>Teknik Instrumentasi dan Pengolahan Sinyal</t>
  </si>
  <si>
    <t>Harini Sosiati</t>
  </si>
  <si>
    <t>Kimia</t>
  </si>
  <si>
    <t>MES 7104</t>
  </si>
  <si>
    <t>Jab. Akademik</t>
  </si>
  <si>
    <t>Azim Asyratul Azmi, S.T., M.Eng.</t>
  </si>
  <si>
    <t>Semua Dosen JTM</t>
  </si>
  <si>
    <t>MEC 7503</t>
  </si>
  <si>
    <t>Kerja Praktik</t>
  </si>
  <si>
    <t>MEC 8504</t>
  </si>
  <si>
    <t>Tugas Akhir</t>
  </si>
  <si>
    <t>MEE KE03</t>
  </si>
  <si>
    <t>Turbin</t>
  </si>
  <si>
    <t>GMB</t>
  </si>
  <si>
    <t>Totok Suwanda</t>
  </si>
  <si>
    <t>Rela Adi Himarosa</t>
  </si>
  <si>
    <t>JADWAL KULIAH SEMESTER GASAL TH. AKADEMIK 2020/2021</t>
  </si>
  <si>
    <t>SEMESTER GASAL 2020/2021</t>
  </si>
  <si>
    <t>Dr. Ir. Bambang Riyanta, S.T., M.T.</t>
  </si>
  <si>
    <t>Ir. Novi Caroko, S.T., M.Eng., IPP.</t>
  </si>
  <si>
    <t>Fiqih Ibadah &amp; Muamalah</t>
  </si>
  <si>
    <t>MES 7105</t>
  </si>
  <si>
    <t>MEC 6502</t>
  </si>
  <si>
    <t>Metode Penelitian Teknik</t>
  </si>
  <si>
    <t>2P</t>
  </si>
  <si>
    <t>Azhim Asyratul Azmi</t>
  </si>
  <si>
    <t>3(1)</t>
  </si>
  <si>
    <t>3P</t>
  </si>
  <si>
    <t>Teknik Pengukuran dan Pengendalian Kualitas</t>
  </si>
  <si>
    <t>PROGRAM STUDI TEKNIK MESIN - FAKULTAS TEKNIK</t>
  </si>
  <si>
    <t>Tri Wahyono</t>
  </si>
  <si>
    <t>Getaran mekanik</t>
  </si>
  <si>
    <t>Berli Kamiel</t>
  </si>
  <si>
    <t>3(2)</t>
  </si>
  <si>
    <t>Muhammad Nadjib</t>
  </si>
  <si>
    <t>Krisdiyanto</t>
  </si>
  <si>
    <t>Manufaktur Pembentukan dan Penyambungan</t>
  </si>
  <si>
    <t>Sudarja</t>
  </si>
  <si>
    <t>Novi Caroko</t>
  </si>
  <si>
    <t>Bahasa Inggris (R&amp;L)</t>
  </si>
  <si>
    <t>Yashinta Farahsani</t>
  </si>
  <si>
    <t>Mesin Fluida</t>
  </si>
  <si>
    <t>Tito Hadji Agung S</t>
  </si>
  <si>
    <t>Monitoring Analisis Vibrasi Mein</t>
  </si>
  <si>
    <t>Sudarisman</t>
  </si>
  <si>
    <t xml:space="preserve">Sudarisman </t>
  </si>
  <si>
    <t>Teknik Pemesinan</t>
  </si>
  <si>
    <t>Pendidikan Pancasila dan Kewarganegaraaan</t>
  </si>
  <si>
    <t>Mujiyono</t>
  </si>
  <si>
    <t>Azhim A. Azmi</t>
  </si>
  <si>
    <t>Bambang Riyanta</t>
  </si>
  <si>
    <t xml:space="preserve">Sukamta </t>
  </si>
  <si>
    <t>Kesehatan, Keselamatan Kerja dan Lingkungan</t>
  </si>
  <si>
    <t>Sukamta</t>
  </si>
  <si>
    <t>Mekanikal Bangunan Gedung</t>
  </si>
  <si>
    <t>Mudjijana</t>
  </si>
  <si>
    <t>Aqidah Akhlaq</t>
  </si>
  <si>
    <t>Chusnul Azhar</t>
  </si>
  <si>
    <t>Fiqih Ibadah dan Muamalah</t>
  </si>
  <si>
    <t>Cahyo Budiyantoro</t>
  </si>
  <si>
    <t>Aris Widyo Nugroho</t>
  </si>
  <si>
    <t>Bahasa Inggris</t>
  </si>
  <si>
    <t xml:space="preserve">Aris Widyo Nugroho </t>
  </si>
  <si>
    <t>Struktur dan Sifat Material</t>
  </si>
  <si>
    <t>Generator Uap</t>
  </si>
  <si>
    <t>Alat Penukar Kalor</t>
  </si>
  <si>
    <t>PM</t>
  </si>
  <si>
    <t>E</t>
  </si>
  <si>
    <t>Aqidah &amp; Akhlak</t>
  </si>
  <si>
    <t>Machine Learning</t>
  </si>
  <si>
    <t>7.00 s.d. 9.00</t>
  </si>
  <si>
    <t>09.0 s.d. 11.00</t>
  </si>
  <si>
    <t>11.00 s.d. 11.40</t>
  </si>
  <si>
    <t>12.30 s.d. 13.40</t>
  </si>
  <si>
    <t>13.40 s.d. 15.30</t>
  </si>
  <si>
    <t>15.45 s.d. 17.30</t>
  </si>
  <si>
    <t>18.15 s.d. 22.15</t>
  </si>
  <si>
    <t>09.00 s.d. 11.00</t>
  </si>
  <si>
    <t>F</t>
  </si>
  <si>
    <t>KImia</t>
  </si>
  <si>
    <t>senin</t>
  </si>
  <si>
    <t>PERAWATAN MESIN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</si>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</sst>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mbria"/>
      <family val="1"/>
      <scheme val="major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3" fillId="0" borderId="0">
      <protection locked="0"/>
    </xf>
    <xf numFmtId="0" fontId="6" fillId="0" borderId="0"/>
  </cellStyleXfs>
  <cellXfs count="203">
    <xf numFmtId="0" fontId="0" fillId="0" borderId="0" xfId="0" applyAlignment="1"/>
    <xf numFmtId="0" fontId="5" fillId="2" borderId="3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/>
    <xf numFmtId="0" fontId="2" fillId="0" borderId="1" xfId="0" applyFont="1" applyBorder="1" applyAlignment="1">
      <alignment horizontal="justify" vertical="center" wrapText="1"/>
    </xf>
    <xf numFmtId="0" fontId="2" fillId="0" borderId="20" xfId="0" applyFont="1" applyBorder="1"/>
    <xf numFmtId="0" fontId="0" fillId="0" borderId="0" xfId="0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6" xfId="0" applyFont="1" applyFill="1" applyBorder="1"/>
    <xf numFmtId="0" fontId="10" fillId="2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/>
    <xf numFmtId="0" fontId="2" fillId="0" borderId="27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4" xfId="0" applyFont="1" applyFill="1" applyBorder="1"/>
    <xf numFmtId="0" fontId="10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2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1" xfId="0" applyFont="1" applyBorder="1" applyAlignment="1">
      <alignment horizontal="left" vertical="center"/>
    </xf>
    <xf numFmtId="0" fontId="13" fillId="0" borderId="20" xfId="0" applyFont="1" applyBorder="1" applyAlignment="1">
      <alignment horizontal="center"/>
    </xf>
    <xf numFmtId="0" fontId="14" fillId="0" borderId="20" xfId="0" applyFont="1" applyBorder="1"/>
    <xf numFmtId="0" fontId="13" fillId="0" borderId="27" xfId="0" applyFont="1" applyBorder="1" applyAlignment="1">
      <alignment horizontal="center"/>
    </xf>
    <xf numFmtId="0" fontId="14" fillId="0" borderId="27" xfId="0" applyFont="1" applyBorder="1"/>
    <xf numFmtId="0" fontId="14" fillId="3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1" fillId="0" borderId="28" xfId="0" applyFont="1" applyBorder="1" applyAlignment="1">
      <alignment vertical="center"/>
    </xf>
    <xf numFmtId="0" fontId="16" fillId="0" borderId="0" xfId="0" applyFont="1"/>
    <xf numFmtId="0" fontId="7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wrapText="1"/>
    </xf>
    <xf numFmtId="0" fontId="17" fillId="0" borderId="5" xfId="0" applyFont="1" applyFill="1" applyBorder="1" applyAlignment="1"/>
    <xf numFmtId="0" fontId="17" fillId="0" borderId="6" xfId="0" applyFont="1" applyFill="1" applyBorder="1" applyAlignment="1"/>
    <xf numFmtId="0" fontId="17" fillId="0" borderId="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11" xfId="0" applyFont="1" applyFill="1" applyBorder="1" applyAlignment="1">
      <alignment wrapText="1"/>
    </xf>
    <xf numFmtId="0" fontId="17" fillId="0" borderId="11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horizont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 vertical="center" wrapText="1"/>
    </xf>
    <xf numFmtId="0" fontId="17" fillId="5" borderId="0" xfId="0" applyFont="1" applyFill="1" applyBorder="1" applyAlignment="1">
      <alignment horizontal="center" wrapText="1"/>
    </xf>
    <xf numFmtId="0" fontId="17" fillId="5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Border="1" applyAlignment="1"/>
    <xf numFmtId="0" fontId="0" fillId="0" borderId="0" xfId="0" applyBorder="1" applyAlignment="1"/>
    <xf numFmtId="0" fontId="17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/>
    <xf numFmtId="0" fontId="18" fillId="0" borderId="0" xfId="0" applyFont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wrapText="1"/>
    </xf>
    <xf numFmtId="0" fontId="17" fillId="6" borderId="0" xfId="0" applyFont="1" applyFill="1" applyBorder="1" applyAlignment="1">
      <alignment wrapText="1"/>
    </xf>
    <xf numFmtId="0" fontId="17" fillId="0" borderId="5" xfId="0" applyFont="1" applyFill="1" applyBorder="1" applyAlignment="1">
      <alignment horizontal="center" wrapText="1"/>
    </xf>
    <xf numFmtId="0" fontId="0" fillId="0" borderId="0" xfId="0" applyFill="1" applyAlignment="1"/>
    <xf numFmtId="0" fontId="17" fillId="0" borderId="31" xfId="0" applyFont="1" applyFill="1" applyBorder="1" applyAlignment="1">
      <alignment vertical="top" wrapText="1"/>
    </xf>
    <xf numFmtId="0" fontId="17" fillId="0" borderId="31" xfId="0" applyFont="1" applyFill="1" applyBorder="1" applyAlignment="1">
      <alignment wrapText="1"/>
    </xf>
    <xf numFmtId="0" fontId="17" fillId="0" borderId="35" xfId="0" applyFont="1" applyFill="1" applyBorder="1" applyAlignment="1">
      <alignment vertical="top" wrapText="1"/>
    </xf>
    <xf numFmtId="0" fontId="17" fillId="0" borderId="35" xfId="0" applyFont="1" applyFill="1" applyBorder="1" applyAlignment="1">
      <alignment vertic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7" fillId="0" borderId="6" xfId="0" applyFont="1" applyFill="1" applyBorder="1" applyAlignment="1">
      <alignment horizontal="center" wrapText="1"/>
    </xf>
    <xf numFmtId="0" fontId="17" fillId="0" borderId="33" xfId="0" applyFont="1" applyFill="1" applyBorder="1" applyAlignment="1">
      <alignment wrapText="1"/>
    </xf>
    <xf numFmtId="0" fontId="17" fillId="0" borderId="9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wrapText="1"/>
    </xf>
    <xf numFmtId="0" fontId="17" fillId="0" borderId="23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wrapText="1"/>
    </xf>
    <xf numFmtId="0" fontId="17" fillId="0" borderId="9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17" fillId="0" borderId="36" xfId="0" applyFont="1" applyFill="1" applyBorder="1" applyAlignment="1">
      <alignment vertical="top" wrapText="1"/>
    </xf>
    <xf numFmtId="0" fontId="17" fillId="0" borderId="36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horizontal="center" wrapText="1"/>
    </xf>
    <xf numFmtId="0" fontId="17" fillId="0" borderId="36" xfId="0" applyFont="1" applyFill="1" applyBorder="1" applyAlignment="1">
      <alignment wrapText="1"/>
    </xf>
    <xf numFmtId="0" fontId="18" fillId="0" borderId="5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wrapText="1"/>
    </xf>
    <xf numFmtId="0" fontId="17" fillId="0" borderId="1" xfId="0" applyFont="1" applyFill="1" applyBorder="1" applyAlignment="1">
      <alignment horizontal="left" wrapText="1"/>
    </xf>
    <xf numFmtId="0" fontId="17" fillId="0" borderId="23" xfId="0" applyFont="1" applyFill="1" applyBorder="1" applyAlignment="1">
      <alignment wrapText="1"/>
    </xf>
    <xf numFmtId="0" fontId="17" fillId="0" borderId="48" xfId="0" applyFont="1" applyFill="1" applyBorder="1" applyAlignment="1">
      <alignment vertical="top" wrapText="1"/>
    </xf>
    <xf numFmtId="0" fontId="17" fillId="0" borderId="34" xfId="0" applyFont="1" applyFill="1" applyBorder="1" applyAlignment="1">
      <alignment wrapText="1"/>
    </xf>
    <xf numFmtId="0" fontId="17" fillId="0" borderId="37" xfId="0" applyFont="1" applyFill="1" applyBorder="1" applyAlignment="1">
      <alignment wrapText="1"/>
    </xf>
    <xf numFmtId="0" fontId="17" fillId="0" borderId="48" xfId="0" applyFont="1" applyFill="1" applyBorder="1" applyAlignment="1">
      <alignment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wrapText="1"/>
    </xf>
    <xf numFmtId="0" fontId="17" fillId="0" borderId="32" xfId="0" applyFont="1" applyFill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TM\Akademik%20JTM%20UMY\Distribusi%20MK\Distribusi%20MK_Gasal%20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al_20-21"/>
      <sheetName val="Beban Dosen-Assisten"/>
      <sheetName val="Usulan-Dosen"/>
      <sheetName val="Usulan Assiten"/>
      <sheetName val="Gasal_20-21 (2)"/>
      <sheetName val="Data Dosen"/>
      <sheetName val="Mata Kuliah Ganjil-Genap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Ir. Aris Widyo Nugroho, S.T., M.T., Ph.D.</v>
          </cell>
          <cell r="C6" t="str">
            <v>S3,L</v>
          </cell>
          <cell r="D6" t="str">
            <v>Wakil Dekan</v>
          </cell>
        </row>
        <row r="7">
          <cell r="B7" t="str">
            <v>Dr. Ir. Sukamta, S.T., M.T., IPM.</v>
          </cell>
          <cell r="C7" t="str">
            <v>S3, LK</v>
          </cell>
          <cell r="D7" t="str">
            <v>Wakil Rektor Akademik</v>
          </cell>
        </row>
        <row r="8">
          <cell r="B8" t="str">
            <v>Ir. Totok Suwanda, S.T., M.T.</v>
          </cell>
          <cell r="C8" t="str">
            <v>S2, L</v>
          </cell>
          <cell r="D8" t="str">
            <v>Studi Lanjut S3  UniBraw</v>
          </cell>
        </row>
        <row r="9">
          <cell r="B9" t="str">
            <v>Dr. Ir. Bambang Riyanta, S.T., M.T.</v>
          </cell>
          <cell r="C9" t="str">
            <v>S3, L</v>
          </cell>
          <cell r="D9">
            <v>0</v>
          </cell>
        </row>
        <row r="10">
          <cell r="B10" t="str">
            <v>Dr. Ir. Wahyudi, S.T., M.T.</v>
          </cell>
          <cell r="C10" t="str">
            <v>S3, LK</v>
          </cell>
          <cell r="D10" t="str">
            <v>Kepala BSI UMY</v>
          </cell>
        </row>
        <row r="11">
          <cell r="B11" t="str">
            <v>Muhammad Nadjib, S.T., M.Eng.</v>
          </cell>
          <cell r="C11" t="str">
            <v>S2, L</v>
          </cell>
          <cell r="D11" t="str">
            <v>Studi Lanjut S3 UGM</v>
          </cell>
        </row>
        <row r="12">
          <cell r="B12" t="str">
            <v>Drs. Sudarisman, M.S.Mech., Ph.D.</v>
          </cell>
          <cell r="C12" t="str">
            <v>S3, LK</v>
          </cell>
          <cell r="D12">
            <v>0</v>
          </cell>
        </row>
        <row r="13">
          <cell r="B13" t="str">
            <v>Dr. Ir. Sudarja, M.T.</v>
          </cell>
          <cell r="C13" t="str">
            <v>S3, L</v>
          </cell>
          <cell r="D13" t="str">
            <v>Kaprodi PPI</v>
          </cell>
        </row>
        <row r="14">
          <cell r="B14" t="str">
            <v>Ir. Berli P. Kamiel, S.T., M.Eng Sc., Ph.D.</v>
          </cell>
          <cell r="C14" t="str">
            <v>S3, L</v>
          </cell>
          <cell r="D14" t="str">
            <v>Kaprodi TM</v>
          </cell>
        </row>
        <row r="15">
          <cell r="B15" t="str">
            <v>Tito Hadji Agung Santosa., S.T., M.T.</v>
          </cell>
          <cell r="C15" t="str">
            <v>S2, AA</v>
          </cell>
          <cell r="D15" t="str">
            <v>Studi Lanjut S3 UGM</v>
          </cell>
        </row>
        <row r="16">
          <cell r="B16" t="str">
            <v>Teddy Nurcahyadi, S.T., M.Eng.</v>
          </cell>
          <cell r="C16" t="str">
            <v>S2, AA</v>
          </cell>
          <cell r="D16">
            <v>0</v>
          </cell>
        </row>
        <row r="17">
          <cell r="B17" t="str">
            <v>Ir. Novi Caroko, S.T., M.Eng., IPP.</v>
          </cell>
          <cell r="C17" t="str">
            <v>S2, L</v>
          </cell>
          <cell r="D17" t="str">
            <v>Studi Lanjut S3 UGM</v>
          </cell>
        </row>
        <row r="18">
          <cell r="B18" t="str">
            <v>Ir. Muh. Budi Nur Rahman, S.T., M.Eng.</v>
          </cell>
          <cell r="C18" t="str">
            <v>S2, AA</v>
          </cell>
          <cell r="D18" t="str">
            <v>Sekprodi TM</v>
          </cell>
        </row>
        <row r="19">
          <cell r="B19" t="str">
            <v>Sunardi, S.T., M.Eng.</v>
          </cell>
          <cell r="C19" t="str">
            <v>S2, AA</v>
          </cell>
          <cell r="D19" t="str">
            <v>Studi Lanjut S3 AUT Taiwan</v>
          </cell>
        </row>
        <row r="20">
          <cell r="B20" t="str">
            <v>Ir. Cahyo Budiyantoro, S.T., M.Sc.</v>
          </cell>
          <cell r="C20" t="str">
            <v>S2, L</v>
          </cell>
          <cell r="D20" t="str">
            <v>Studi Lanjut S3 UGM</v>
          </cell>
        </row>
        <row r="21">
          <cell r="B21" t="str">
            <v>Dr. Ir. Harini Sosiati, M.Eng.</v>
          </cell>
          <cell r="C21" t="str">
            <v>S3, L</v>
          </cell>
          <cell r="D21">
            <v>0</v>
          </cell>
        </row>
        <row r="22">
          <cell r="B22" t="str">
            <v>Thoharudin, S.T., M.T.</v>
          </cell>
          <cell r="C22" t="str">
            <v>S2, AA</v>
          </cell>
          <cell r="D22" t="str">
            <v>Studi Lanjut S3 NCU Taiwan</v>
          </cell>
        </row>
        <row r="23">
          <cell r="B23" t="str">
            <v>Tri Wahyono, S.Pd, M.Pd</v>
          </cell>
          <cell r="C23" t="str">
            <v>S2, AA</v>
          </cell>
          <cell r="D23">
            <v>0</v>
          </cell>
        </row>
        <row r="24">
          <cell r="B24" t="str">
            <v>Chusnul Azhar, S.Pd.I., M.Pd.I.</v>
          </cell>
          <cell r="C24" t="str">
            <v>S2, AA</v>
          </cell>
          <cell r="D24">
            <v>0</v>
          </cell>
        </row>
        <row r="25">
          <cell r="B25" t="str">
            <v>Yashinta Farahsani, S.S., M.A.</v>
          </cell>
          <cell r="C25" t="str">
            <v>S2, AA</v>
          </cell>
          <cell r="D25">
            <v>0</v>
          </cell>
        </row>
        <row r="26">
          <cell r="B26" t="str">
            <v>Rela Adi Himarosa, S.T., M.Eng.</v>
          </cell>
          <cell r="C26" t="str">
            <v>S2, AA</v>
          </cell>
          <cell r="D26">
            <v>0</v>
          </cell>
        </row>
        <row r="27">
          <cell r="B27" t="str">
            <v>Krisdiyanto, S.T., M.Eng.</v>
          </cell>
          <cell r="C27" t="str">
            <v>S2, AA</v>
          </cell>
          <cell r="D27">
            <v>0</v>
          </cell>
        </row>
        <row r="28">
          <cell r="B28" t="str">
            <v>Azhim Asyratul Azmi, S.T., M.Eng.</v>
          </cell>
          <cell r="C28" t="str">
            <v>S2. NJA</v>
          </cell>
          <cell r="D28">
            <v>0</v>
          </cell>
        </row>
        <row r="29">
          <cell r="B29" t="str">
            <v>Fitroh Anugrah K. Yudha, S.T., M.Eng.</v>
          </cell>
          <cell r="C29" t="str">
            <v>S2, NJA</v>
          </cell>
          <cell r="D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</row>
        <row r="32">
          <cell r="B32" t="str">
            <v xml:space="preserve">Ir. Mudjijana, M.Eng. </v>
          </cell>
          <cell r="C32" t="str">
            <v>S2, LK</v>
          </cell>
          <cell r="D32" t="str">
            <v>UGM</v>
          </cell>
        </row>
        <row r="33">
          <cell r="B33" t="str">
            <v>Drs. Mujiyana, M.Hum.</v>
          </cell>
          <cell r="C33" t="str">
            <v>S2, LK</v>
          </cell>
          <cell r="D33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opLeftCell="C49" workbookViewId="0">
      <selection activeCell="E37" sqref="E37"/>
    </sheetView>
  </sheetViews>
  <sheetFormatPr defaultRowHeight="12.75" x14ac:dyDescent="0.2"/>
  <cols>
    <col min="2" max="2" width="7.140625" customWidth="1"/>
    <col min="3" max="3" width="4.85546875" customWidth="1"/>
    <col min="4" max="4" width="14" customWidth="1"/>
    <col min="5" max="5" width="33.42578125" customWidth="1"/>
    <col min="6" max="6" width="7.7109375" customWidth="1"/>
    <col min="7" max="7" width="7.140625" customWidth="1"/>
    <col min="8" max="8" width="41.28515625" customWidth="1"/>
    <col min="9" max="9" width="35.5703125" customWidth="1"/>
  </cols>
  <sheetData>
    <row r="1" spans="1:9" ht="15.75" x14ac:dyDescent="0.25">
      <c r="A1" s="33"/>
      <c r="B1" s="167" t="s">
        <v>27</v>
      </c>
      <c r="C1" s="167"/>
      <c r="D1" s="167"/>
      <c r="E1" s="167"/>
      <c r="F1" s="167"/>
      <c r="G1" s="167"/>
      <c r="H1" s="167"/>
      <c r="I1" s="167"/>
    </row>
    <row r="2" spans="1:9" ht="15.75" x14ac:dyDescent="0.25">
      <c r="A2" s="33"/>
      <c r="B2" s="167" t="s">
        <v>161</v>
      </c>
      <c r="C2" s="167"/>
      <c r="D2" s="167"/>
      <c r="E2" s="167"/>
      <c r="F2" s="167"/>
      <c r="G2" s="167"/>
      <c r="H2" s="167"/>
      <c r="I2" s="167"/>
    </row>
    <row r="3" spans="1:9" ht="15.75" x14ac:dyDescent="0.25">
      <c r="A3" s="33"/>
      <c r="B3" s="167" t="s">
        <v>28</v>
      </c>
      <c r="C3" s="167"/>
      <c r="D3" s="167"/>
      <c r="E3" s="167"/>
      <c r="F3" s="167"/>
      <c r="G3" s="167"/>
      <c r="H3" s="167"/>
      <c r="I3" s="167"/>
    </row>
    <row r="4" spans="1:9" ht="15.75" thickBot="1" x14ac:dyDescent="0.3">
      <c r="A4" s="33"/>
      <c r="B4" s="33"/>
      <c r="C4" s="34"/>
      <c r="D4" s="35"/>
      <c r="E4" s="35"/>
      <c r="F4" s="36"/>
      <c r="G4" s="37"/>
      <c r="H4" s="38"/>
      <c r="I4" s="6"/>
    </row>
    <row r="5" spans="1:9" ht="15" x14ac:dyDescent="0.2">
      <c r="A5" s="33"/>
      <c r="B5" s="1" t="s">
        <v>29</v>
      </c>
      <c r="C5" s="11" t="s">
        <v>30</v>
      </c>
      <c r="D5" s="12" t="s">
        <v>31</v>
      </c>
      <c r="E5" s="13" t="s">
        <v>4</v>
      </c>
      <c r="F5" s="14" t="s">
        <v>13</v>
      </c>
      <c r="G5" s="15" t="s">
        <v>118</v>
      </c>
      <c r="H5" s="39" t="s">
        <v>32</v>
      </c>
      <c r="I5" s="15" t="s">
        <v>148</v>
      </c>
    </row>
    <row r="6" spans="1:9" ht="15" x14ac:dyDescent="0.2">
      <c r="A6" s="33"/>
      <c r="B6" s="166" t="s">
        <v>7</v>
      </c>
      <c r="C6" s="163">
        <v>1</v>
      </c>
      <c r="D6" s="40" t="s">
        <v>57</v>
      </c>
      <c r="E6" s="41" t="s">
        <v>58</v>
      </c>
      <c r="F6" s="40">
        <v>2</v>
      </c>
      <c r="G6" s="16" t="s">
        <v>15</v>
      </c>
      <c r="H6" s="42" t="s">
        <v>59</v>
      </c>
      <c r="I6" s="5" t="str">
        <f>VLOOKUP(H6,'[1]Data Dosen'!$B$6:$D$37,2,0)</f>
        <v>S2, AA</v>
      </c>
    </row>
    <row r="7" spans="1:9" ht="15" x14ac:dyDescent="0.2">
      <c r="A7" s="33"/>
      <c r="B7" s="166"/>
      <c r="C7" s="164"/>
      <c r="D7" s="40" t="s">
        <v>57</v>
      </c>
      <c r="E7" s="41" t="s">
        <v>58</v>
      </c>
      <c r="F7" s="40">
        <v>2</v>
      </c>
      <c r="G7" s="16" t="s">
        <v>16</v>
      </c>
      <c r="H7" s="42" t="s">
        <v>59</v>
      </c>
      <c r="I7" s="5" t="str">
        <f>VLOOKUP(H7,'[1]Data Dosen'!$B$6:$D$37,2,0)</f>
        <v>S2, AA</v>
      </c>
    </row>
    <row r="8" spans="1:9" ht="15" x14ac:dyDescent="0.2">
      <c r="A8" s="33"/>
      <c r="B8" s="166"/>
      <c r="C8" s="164"/>
      <c r="D8" s="40" t="s">
        <v>57</v>
      </c>
      <c r="E8" s="41" t="s">
        <v>58</v>
      </c>
      <c r="F8" s="40">
        <v>2</v>
      </c>
      <c r="G8" s="16" t="s">
        <v>17</v>
      </c>
      <c r="H8" s="42" t="s">
        <v>59</v>
      </c>
      <c r="I8" s="5" t="str">
        <f>VLOOKUP(H8,'[1]Data Dosen'!$B$6:$D$37,2,0)</f>
        <v>S2, AA</v>
      </c>
    </row>
    <row r="9" spans="1:9" ht="15" x14ac:dyDescent="0.2">
      <c r="A9" s="33"/>
      <c r="B9" s="166"/>
      <c r="C9" s="165"/>
      <c r="D9" s="40" t="s">
        <v>57</v>
      </c>
      <c r="E9" s="41" t="s">
        <v>58</v>
      </c>
      <c r="F9" s="40">
        <v>2</v>
      </c>
      <c r="G9" s="16" t="s">
        <v>18</v>
      </c>
      <c r="H9" s="42" t="s">
        <v>59</v>
      </c>
      <c r="I9" s="5" t="str">
        <f>VLOOKUP(H9,'[1]Data Dosen'!$B$6:$D$37,2,0)</f>
        <v>S2, AA</v>
      </c>
    </row>
    <row r="10" spans="1:9" ht="15" x14ac:dyDescent="0.2">
      <c r="A10" s="33"/>
      <c r="B10" s="166"/>
      <c r="C10" s="163">
        <v>2</v>
      </c>
      <c r="D10" s="40" t="s">
        <v>119</v>
      </c>
      <c r="E10" s="43" t="s">
        <v>120</v>
      </c>
      <c r="F10" s="40">
        <v>2</v>
      </c>
      <c r="G10" s="16" t="s">
        <v>15</v>
      </c>
      <c r="H10" s="42" t="s">
        <v>121</v>
      </c>
      <c r="I10" s="5" t="str">
        <f>VLOOKUP(H10,'[1]Data Dosen'!$B$6:$D$37,2,0)</f>
        <v>S2, AA</v>
      </c>
    </row>
    <row r="11" spans="1:9" ht="15" x14ac:dyDescent="0.2">
      <c r="A11" s="33"/>
      <c r="B11" s="166"/>
      <c r="C11" s="164"/>
      <c r="D11" s="40" t="s">
        <v>119</v>
      </c>
      <c r="E11" s="43" t="s">
        <v>120</v>
      </c>
      <c r="F11" s="40">
        <v>2</v>
      </c>
      <c r="G11" s="16" t="s">
        <v>16</v>
      </c>
      <c r="H11" s="42" t="s">
        <v>121</v>
      </c>
      <c r="I11" s="5" t="str">
        <f>VLOOKUP(H11,'[1]Data Dosen'!$B$6:$D$37,2,0)</f>
        <v>S2, AA</v>
      </c>
    </row>
    <row r="12" spans="1:9" ht="15" x14ac:dyDescent="0.2">
      <c r="A12" s="33"/>
      <c r="B12" s="166"/>
      <c r="C12" s="164"/>
      <c r="D12" s="40" t="s">
        <v>119</v>
      </c>
      <c r="E12" s="43" t="s">
        <v>120</v>
      </c>
      <c r="F12" s="40">
        <v>2</v>
      </c>
      <c r="G12" s="16" t="s">
        <v>17</v>
      </c>
      <c r="H12" s="42" t="s">
        <v>121</v>
      </c>
      <c r="I12" s="5" t="str">
        <f>VLOOKUP(H12,'[1]Data Dosen'!$B$6:$D$37,2,0)</f>
        <v>S2, AA</v>
      </c>
    </row>
    <row r="13" spans="1:9" ht="15" x14ac:dyDescent="0.2">
      <c r="A13" s="33"/>
      <c r="B13" s="166"/>
      <c r="C13" s="165"/>
      <c r="D13" s="40" t="s">
        <v>119</v>
      </c>
      <c r="E13" s="43" t="s">
        <v>120</v>
      </c>
      <c r="F13" s="40">
        <v>2</v>
      </c>
      <c r="G13" s="16" t="s">
        <v>18</v>
      </c>
      <c r="H13" s="42" t="s">
        <v>121</v>
      </c>
      <c r="I13" s="5" t="str">
        <f>VLOOKUP(H13,'[1]Data Dosen'!$B$6:$D$37,2,0)</f>
        <v>S2, AA</v>
      </c>
    </row>
    <row r="14" spans="1:9" ht="28.5" x14ac:dyDescent="0.2">
      <c r="A14" s="33"/>
      <c r="B14" s="166"/>
      <c r="C14" s="163">
        <v>3</v>
      </c>
      <c r="D14" s="40" t="s">
        <v>70</v>
      </c>
      <c r="E14" s="43" t="s">
        <v>71</v>
      </c>
      <c r="F14" s="40">
        <v>2</v>
      </c>
      <c r="G14" s="16" t="s">
        <v>15</v>
      </c>
      <c r="H14" s="42" t="s">
        <v>72</v>
      </c>
      <c r="I14" s="5" t="str">
        <f>VLOOKUP(H14,'[1]Data Dosen'!$B$6:$D$37,2,0)</f>
        <v>S2, AA</v>
      </c>
    </row>
    <row r="15" spans="1:9" ht="28.5" x14ac:dyDescent="0.2">
      <c r="A15" s="33"/>
      <c r="B15" s="166"/>
      <c r="C15" s="164"/>
      <c r="D15" s="40" t="s">
        <v>70</v>
      </c>
      <c r="E15" s="43" t="s">
        <v>71</v>
      </c>
      <c r="F15" s="40">
        <v>2</v>
      </c>
      <c r="G15" s="16" t="s">
        <v>16</v>
      </c>
      <c r="H15" s="42" t="s">
        <v>72</v>
      </c>
      <c r="I15" s="5" t="str">
        <f>VLOOKUP(H15,'[1]Data Dosen'!$B$6:$D$37,2,0)</f>
        <v>S2, AA</v>
      </c>
    </row>
    <row r="16" spans="1:9" ht="28.5" x14ac:dyDescent="0.2">
      <c r="A16" s="33"/>
      <c r="B16" s="166"/>
      <c r="C16" s="164"/>
      <c r="D16" s="40" t="s">
        <v>70</v>
      </c>
      <c r="E16" s="43" t="s">
        <v>71</v>
      </c>
      <c r="F16" s="40">
        <v>2</v>
      </c>
      <c r="G16" s="16" t="s">
        <v>17</v>
      </c>
      <c r="H16" s="42" t="s">
        <v>72</v>
      </c>
      <c r="I16" s="5" t="str">
        <f>VLOOKUP(H16,'[1]Data Dosen'!$B$6:$D$37,2,0)</f>
        <v>S2, AA</v>
      </c>
    </row>
    <row r="17" spans="1:10" ht="28.5" x14ac:dyDescent="0.2">
      <c r="A17" s="33"/>
      <c r="B17" s="166"/>
      <c r="C17" s="164"/>
      <c r="D17" s="40" t="s">
        <v>70</v>
      </c>
      <c r="E17" s="43" t="s">
        <v>71</v>
      </c>
      <c r="F17" s="40">
        <v>2</v>
      </c>
      <c r="G17" s="16" t="s">
        <v>18</v>
      </c>
      <c r="H17" s="42" t="s">
        <v>72</v>
      </c>
      <c r="I17" s="5" t="str">
        <f>VLOOKUP(H17,'[1]Data Dosen'!$B$6:$D$37,2,0)</f>
        <v>S2, AA</v>
      </c>
    </row>
    <row r="18" spans="1:10" ht="15" x14ac:dyDescent="0.2">
      <c r="A18" s="33"/>
      <c r="B18" s="166"/>
      <c r="C18" s="163">
        <v>4</v>
      </c>
      <c r="D18" s="40" t="s">
        <v>68</v>
      </c>
      <c r="E18" s="41" t="s">
        <v>69</v>
      </c>
      <c r="F18" s="40">
        <v>2</v>
      </c>
      <c r="G18" s="16" t="s">
        <v>15</v>
      </c>
      <c r="H18" s="42" t="str">
        <f>'[1]Data Dosen'!$B$18</f>
        <v>Ir. Muh. Budi Nur Rahman, S.T., M.Eng.</v>
      </c>
      <c r="I18" s="5" t="str">
        <f>VLOOKUP(H18,'[1]Data Dosen'!$B$6:$D$37,2,0)</f>
        <v>S2, AA</v>
      </c>
    </row>
    <row r="19" spans="1:10" ht="15" x14ac:dyDescent="0.2">
      <c r="A19" s="33"/>
      <c r="B19" s="166"/>
      <c r="C19" s="164"/>
      <c r="D19" s="40" t="s">
        <v>68</v>
      </c>
      <c r="E19" s="41" t="s">
        <v>69</v>
      </c>
      <c r="F19" s="40">
        <v>2</v>
      </c>
      <c r="G19" s="16" t="s">
        <v>16</v>
      </c>
      <c r="H19" s="42" t="str">
        <f>'[1]Data Dosen'!$B$18</f>
        <v>Ir. Muh. Budi Nur Rahman, S.T., M.Eng.</v>
      </c>
      <c r="I19" s="5" t="str">
        <f>VLOOKUP(H19,'[1]Data Dosen'!$B$6:$D$37,2,0)</f>
        <v>S2, AA</v>
      </c>
      <c r="J19" s="7"/>
    </row>
    <row r="20" spans="1:10" ht="15" x14ac:dyDescent="0.2">
      <c r="A20" s="33"/>
      <c r="B20" s="166"/>
      <c r="C20" s="164"/>
      <c r="D20" s="40" t="s">
        <v>68</v>
      </c>
      <c r="E20" s="41" t="s">
        <v>69</v>
      </c>
      <c r="F20" s="40">
        <v>2</v>
      </c>
      <c r="G20" s="16" t="s">
        <v>17</v>
      </c>
      <c r="H20" s="42" t="s">
        <v>149</v>
      </c>
      <c r="I20" s="5" t="e">
        <f>VLOOKUP(H20,'[1]Data Dosen'!$B$6:$D$37,2,0)</f>
        <v>#N/A</v>
      </c>
    </row>
    <row r="21" spans="1:10" ht="15" x14ac:dyDescent="0.2">
      <c r="A21" s="33"/>
      <c r="B21" s="166"/>
      <c r="C21" s="165"/>
      <c r="D21" s="40" t="s">
        <v>68</v>
      </c>
      <c r="E21" s="41" t="s">
        <v>69</v>
      </c>
      <c r="F21" s="40">
        <v>2</v>
      </c>
      <c r="G21" s="16" t="s">
        <v>18</v>
      </c>
      <c r="H21" s="42" t="s">
        <v>149</v>
      </c>
      <c r="I21" s="5" t="e">
        <f>VLOOKUP(H21,'[1]Data Dosen'!$B$6:$D$37,2,0)</f>
        <v>#N/A</v>
      </c>
    </row>
    <row r="22" spans="1:10" ht="15" x14ac:dyDescent="0.2">
      <c r="A22" s="33"/>
      <c r="B22" s="166"/>
      <c r="C22" s="163">
        <v>5</v>
      </c>
      <c r="D22" s="40" t="s">
        <v>123</v>
      </c>
      <c r="E22" s="43" t="s">
        <v>124</v>
      </c>
      <c r="F22" s="40">
        <v>2</v>
      </c>
      <c r="G22" s="16" t="s">
        <v>15</v>
      </c>
      <c r="H22" s="42" t="str">
        <f>'[1]Data Dosen'!$B$10</f>
        <v>Dr. Ir. Wahyudi, S.T., M.T.</v>
      </c>
      <c r="I22" s="5" t="str">
        <f>VLOOKUP(H22,'[1]Data Dosen'!$B$6:$D$37,2,0)</f>
        <v>S3, LK</v>
      </c>
    </row>
    <row r="23" spans="1:10" ht="15" x14ac:dyDescent="0.2">
      <c r="A23" s="33"/>
      <c r="B23" s="166"/>
      <c r="C23" s="164"/>
      <c r="D23" s="40" t="s">
        <v>123</v>
      </c>
      <c r="E23" s="43" t="s">
        <v>124</v>
      </c>
      <c r="F23" s="40">
        <v>2</v>
      </c>
      <c r="G23" s="16" t="s">
        <v>16</v>
      </c>
      <c r="H23" s="42" t="str">
        <f>'[1]Data Dosen'!$B$29</f>
        <v>Fitroh Anugrah K. Yudha, S.T., M.Eng.</v>
      </c>
      <c r="I23" s="5" t="str">
        <f>VLOOKUP(H23,'[1]Data Dosen'!$B$6:$D$37,2,0)</f>
        <v>S2, NJA</v>
      </c>
    </row>
    <row r="24" spans="1:10" ht="15" x14ac:dyDescent="0.2">
      <c r="A24" s="33"/>
      <c r="B24" s="166"/>
      <c r="C24" s="164"/>
      <c r="D24" s="40" t="s">
        <v>123</v>
      </c>
      <c r="E24" s="43" t="s">
        <v>124</v>
      </c>
      <c r="F24" s="40">
        <v>2</v>
      </c>
      <c r="G24" s="16" t="s">
        <v>17</v>
      </c>
      <c r="H24" s="42" t="str">
        <f>'[1]Data Dosen'!$B$26</f>
        <v>Rela Adi Himarosa, S.T., M.Eng.</v>
      </c>
      <c r="I24" s="5" t="str">
        <f>VLOOKUP(H24,'[1]Data Dosen'!$B$6:$D$37,2,0)</f>
        <v>S2, AA</v>
      </c>
    </row>
    <row r="25" spans="1:10" ht="15" x14ac:dyDescent="0.2">
      <c r="A25" s="33"/>
      <c r="B25" s="166"/>
      <c r="C25" s="165"/>
      <c r="D25" s="40" t="s">
        <v>123</v>
      </c>
      <c r="E25" s="43" t="s">
        <v>124</v>
      </c>
      <c r="F25" s="40">
        <v>2</v>
      </c>
      <c r="G25" s="16" t="s">
        <v>18</v>
      </c>
      <c r="H25" s="42" t="str">
        <f>'[1]Data Dosen'!$B$26</f>
        <v>Rela Adi Himarosa, S.T., M.Eng.</v>
      </c>
      <c r="I25" s="5" t="str">
        <f>VLOOKUP(H25,'[1]Data Dosen'!$B$6:$D$37,2,0)</f>
        <v>S2, AA</v>
      </c>
    </row>
    <row r="26" spans="1:10" ht="15" x14ac:dyDescent="0.2">
      <c r="A26" s="33"/>
      <c r="B26" s="166"/>
      <c r="C26" s="163">
        <v>6</v>
      </c>
      <c r="D26" s="40" t="s">
        <v>66</v>
      </c>
      <c r="E26" s="41" t="s">
        <v>67</v>
      </c>
      <c r="F26" s="40">
        <v>2</v>
      </c>
      <c r="G26" s="16" t="s">
        <v>15</v>
      </c>
      <c r="H26" s="42" t="s">
        <v>126</v>
      </c>
      <c r="I26" s="5" t="str">
        <f>VLOOKUP(H26,'[1]Data Dosen'!$B$6:$D$37,2,0)</f>
        <v>S2, LK</v>
      </c>
    </row>
    <row r="27" spans="1:10" ht="15" x14ac:dyDescent="0.2">
      <c r="A27" s="33"/>
      <c r="B27" s="166"/>
      <c r="C27" s="164"/>
      <c r="D27" s="40" t="s">
        <v>66</v>
      </c>
      <c r="E27" s="41" t="s">
        <v>67</v>
      </c>
      <c r="F27" s="40">
        <v>2</v>
      </c>
      <c r="G27" s="16" t="s">
        <v>16</v>
      </c>
      <c r="H27" s="42" t="s">
        <v>126</v>
      </c>
      <c r="I27" s="5" t="str">
        <f>VLOOKUP(H27,'[1]Data Dosen'!$B$6:$D$37,2,0)</f>
        <v>S2, LK</v>
      </c>
    </row>
    <row r="28" spans="1:10" ht="15" x14ac:dyDescent="0.2">
      <c r="A28" s="33"/>
      <c r="B28" s="166"/>
      <c r="C28" s="164"/>
      <c r="D28" s="40" t="s">
        <v>66</v>
      </c>
      <c r="E28" s="41" t="s">
        <v>67</v>
      </c>
      <c r="F28" s="40">
        <v>2</v>
      </c>
      <c r="G28" s="16" t="s">
        <v>17</v>
      </c>
      <c r="H28" s="42" t="s">
        <v>126</v>
      </c>
      <c r="I28" s="5" t="str">
        <f>VLOOKUP(H28,'[1]Data Dosen'!$B$6:$D$37,2,0)</f>
        <v>S2, LK</v>
      </c>
    </row>
    <row r="29" spans="1:10" ht="15" x14ac:dyDescent="0.2">
      <c r="A29" s="33"/>
      <c r="B29" s="166"/>
      <c r="C29" s="165"/>
      <c r="D29" s="40" t="s">
        <v>66</v>
      </c>
      <c r="E29" s="41" t="s">
        <v>67</v>
      </c>
      <c r="F29" s="40">
        <v>2</v>
      </c>
      <c r="G29" s="16" t="s">
        <v>18</v>
      </c>
      <c r="H29" s="42" t="str">
        <f>'[1]Data Dosen'!$B$18</f>
        <v>Ir. Muh. Budi Nur Rahman, S.T., M.Eng.</v>
      </c>
      <c r="I29" s="5" t="str">
        <f>VLOOKUP(H29,'[1]Data Dosen'!$B$6:$D$37,2,0)</f>
        <v>S2, AA</v>
      </c>
    </row>
    <row r="30" spans="1:10" ht="15" x14ac:dyDescent="0.2">
      <c r="A30" s="33"/>
      <c r="B30" s="166"/>
      <c r="C30" s="163">
        <v>7</v>
      </c>
      <c r="D30" s="40" t="s">
        <v>60</v>
      </c>
      <c r="E30" s="41" t="s">
        <v>61</v>
      </c>
      <c r="F30" s="40">
        <v>3</v>
      </c>
      <c r="G30" s="16" t="s">
        <v>15</v>
      </c>
      <c r="H30" s="42" t="str">
        <f>'[1]Data Dosen'!$B$7</f>
        <v>Dr. Ir. Sukamta, S.T., M.T., IPM.</v>
      </c>
      <c r="I30" s="5" t="str">
        <f>VLOOKUP(H30,'[1]Data Dosen'!$B$6:$D$37,2,0)</f>
        <v>S3, LK</v>
      </c>
    </row>
    <row r="31" spans="1:10" ht="15" x14ac:dyDescent="0.2">
      <c r="A31" s="33"/>
      <c r="B31" s="166"/>
      <c r="C31" s="164"/>
      <c r="D31" s="40" t="s">
        <v>60</v>
      </c>
      <c r="E31" s="41" t="s">
        <v>61</v>
      </c>
      <c r="F31" s="40">
        <v>3</v>
      </c>
      <c r="G31" s="16" t="s">
        <v>16</v>
      </c>
      <c r="H31" s="42" t="str">
        <f>'[1]Data Dosen'!$B$7</f>
        <v>Dr. Ir. Sukamta, S.T., M.T., IPM.</v>
      </c>
      <c r="I31" s="5" t="str">
        <f>VLOOKUP(H31,'[1]Data Dosen'!$B$6:$D$37,2,0)</f>
        <v>S3, LK</v>
      </c>
    </row>
    <row r="32" spans="1:10" ht="15" x14ac:dyDescent="0.2">
      <c r="A32" s="33"/>
      <c r="B32" s="166"/>
      <c r="C32" s="164"/>
      <c r="D32" s="40" t="s">
        <v>60</v>
      </c>
      <c r="E32" s="41" t="s">
        <v>61</v>
      </c>
      <c r="F32" s="40">
        <v>3</v>
      </c>
      <c r="G32" s="16" t="s">
        <v>17</v>
      </c>
      <c r="H32" s="42" t="str">
        <f>'[1]Data Dosen'!$B$6</f>
        <v>Ir. Aris Widyo Nugroho, S.T., M.T., Ph.D.</v>
      </c>
      <c r="I32" s="5" t="str">
        <f>VLOOKUP(H32,'[1]Data Dosen'!$B$6:$D$37,2,0)</f>
        <v>S3,L</v>
      </c>
    </row>
    <row r="33" spans="1:9" ht="15" x14ac:dyDescent="0.2">
      <c r="A33" s="33"/>
      <c r="B33" s="166"/>
      <c r="C33" s="165"/>
      <c r="D33" s="40" t="s">
        <v>60</v>
      </c>
      <c r="E33" s="41" t="s">
        <v>61</v>
      </c>
      <c r="F33" s="40">
        <v>3</v>
      </c>
      <c r="G33" s="16" t="s">
        <v>18</v>
      </c>
      <c r="H33" s="42" t="str">
        <f>'[1]Data Dosen'!$B$6</f>
        <v>Ir. Aris Widyo Nugroho, S.T., M.T., Ph.D.</v>
      </c>
      <c r="I33" s="5" t="str">
        <f>VLOOKUP(H33,'[1]Data Dosen'!$B$6:$D$37,2,0)</f>
        <v>S3,L</v>
      </c>
    </row>
    <row r="34" spans="1:9" ht="15" x14ac:dyDescent="0.2">
      <c r="A34" s="33"/>
      <c r="B34" s="166"/>
      <c r="C34" s="163">
        <v>8</v>
      </c>
      <c r="D34" s="40" t="s">
        <v>62</v>
      </c>
      <c r="E34" s="41" t="s">
        <v>63</v>
      </c>
      <c r="F34" s="40">
        <v>3</v>
      </c>
      <c r="G34" s="16" t="s">
        <v>15</v>
      </c>
      <c r="H34" s="42" t="s">
        <v>149</v>
      </c>
      <c r="I34" s="5" t="e">
        <f>VLOOKUP(H34,'[1]Data Dosen'!$B$6:$D$37,2,0)</f>
        <v>#N/A</v>
      </c>
    </row>
    <row r="35" spans="1:9" ht="15" x14ac:dyDescent="0.2">
      <c r="A35" s="33"/>
      <c r="B35" s="166"/>
      <c r="C35" s="164"/>
      <c r="D35" s="40" t="s">
        <v>62</v>
      </c>
      <c r="E35" s="41" t="s">
        <v>63</v>
      </c>
      <c r="F35" s="40">
        <v>3</v>
      </c>
      <c r="G35" s="16" t="s">
        <v>16</v>
      </c>
      <c r="H35" s="42" t="s">
        <v>149</v>
      </c>
      <c r="I35" s="5" t="e">
        <f>VLOOKUP(H35,'[1]Data Dosen'!$B$6:$D$37,2,0)</f>
        <v>#N/A</v>
      </c>
    </row>
    <row r="36" spans="1:9" ht="15" x14ac:dyDescent="0.2">
      <c r="A36" s="33"/>
      <c r="B36" s="166"/>
      <c r="C36" s="164"/>
      <c r="D36" s="40" t="s">
        <v>62</v>
      </c>
      <c r="E36" s="41" t="s">
        <v>63</v>
      </c>
      <c r="F36" s="40">
        <v>3</v>
      </c>
      <c r="G36" s="16" t="s">
        <v>17</v>
      </c>
      <c r="H36" s="42" t="str">
        <f>'[1]Data Dosen'!$B$26</f>
        <v>Rela Adi Himarosa, S.T., M.Eng.</v>
      </c>
      <c r="I36" s="5" t="str">
        <f>VLOOKUP(H36,'[1]Data Dosen'!$B$6:$D$37,2,0)</f>
        <v>S2, AA</v>
      </c>
    </row>
    <row r="37" spans="1:9" ht="15" x14ac:dyDescent="0.2">
      <c r="A37" s="33"/>
      <c r="B37" s="166"/>
      <c r="C37" s="165"/>
      <c r="D37" s="40" t="s">
        <v>62</v>
      </c>
      <c r="E37" s="41" t="s">
        <v>63</v>
      </c>
      <c r="F37" s="40">
        <v>3</v>
      </c>
      <c r="G37" s="16" t="s">
        <v>18</v>
      </c>
      <c r="H37" s="42" t="str">
        <f>'[1]Data Dosen'!$B$26</f>
        <v>Rela Adi Himarosa, S.T., M.Eng.</v>
      </c>
      <c r="I37" s="5" t="str">
        <f>VLOOKUP(H37,'[1]Data Dosen'!$B$6:$D$37,2,0)</f>
        <v>S2, AA</v>
      </c>
    </row>
    <row r="38" spans="1:9" ht="15" x14ac:dyDescent="0.2">
      <c r="A38" s="33"/>
      <c r="B38" s="166"/>
      <c r="C38" s="168">
        <v>9</v>
      </c>
      <c r="D38" s="40" t="s">
        <v>64</v>
      </c>
      <c r="E38" s="41" t="s">
        <v>65</v>
      </c>
      <c r="F38" s="40">
        <v>2</v>
      </c>
      <c r="G38" s="16" t="s">
        <v>15</v>
      </c>
      <c r="H38" s="42" t="s">
        <v>128</v>
      </c>
      <c r="I38" s="5" t="str">
        <f>VLOOKUP(H38,'[1]Data Dosen'!$B$6:$D$37,2,0)</f>
        <v>S3, L</v>
      </c>
    </row>
    <row r="39" spans="1:9" ht="15" x14ac:dyDescent="0.2">
      <c r="A39" s="33"/>
      <c r="B39" s="166"/>
      <c r="C39" s="169"/>
      <c r="D39" s="40" t="s">
        <v>64</v>
      </c>
      <c r="E39" s="41" t="s">
        <v>65</v>
      </c>
      <c r="F39" s="40">
        <v>2</v>
      </c>
      <c r="G39" s="16" t="s">
        <v>16</v>
      </c>
      <c r="H39" s="42" t="s">
        <v>128</v>
      </c>
      <c r="I39" s="5" t="str">
        <f>VLOOKUP(H39,'[1]Data Dosen'!$B$6:$D$37,2,0)</f>
        <v>S3, L</v>
      </c>
    </row>
    <row r="40" spans="1:9" ht="15" x14ac:dyDescent="0.2">
      <c r="A40" s="33"/>
      <c r="B40" s="166"/>
      <c r="C40" s="169"/>
      <c r="D40" s="40" t="s">
        <v>64</v>
      </c>
      <c r="E40" s="41" t="s">
        <v>65</v>
      </c>
      <c r="F40" s="40">
        <v>2</v>
      </c>
      <c r="G40" s="16" t="s">
        <v>17</v>
      </c>
      <c r="H40" s="42" t="s">
        <v>128</v>
      </c>
      <c r="I40" s="5" t="str">
        <f>VLOOKUP(H40,'[1]Data Dosen'!$B$6:$D$37,2,0)</f>
        <v>S3, L</v>
      </c>
    </row>
    <row r="41" spans="1:9" ht="15" x14ac:dyDescent="0.2">
      <c r="A41" s="33"/>
      <c r="B41" s="166"/>
      <c r="C41" s="170"/>
      <c r="D41" s="40" t="s">
        <v>64</v>
      </c>
      <c r="E41" s="41" t="s">
        <v>65</v>
      </c>
      <c r="F41" s="40">
        <v>2</v>
      </c>
      <c r="G41" s="16" t="s">
        <v>18</v>
      </c>
      <c r="H41" s="42" t="s">
        <v>128</v>
      </c>
      <c r="I41" s="5" t="str">
        <f>VLOOKUP(H41,'[1]Data Dosen'!$B$6:$D$37,2,0)</f>
        <v>S3, L</v>
      </c>
    </row>
    <row r="42" spans="1:9" ht="25.5" x14ac:dyDescent="0.2">
      <c r="A42" s="33"/>
      <c r="B42" s="44"/>
      <c r="C42" s="45"/>
      <c r="D42" s="45"/>
      <c r="E42" s="46"/>
      <c r="F42" s="45"/>
      <c r="G42" s="17"/>
      <c r="H42" s="47"/>
      <c r="I42" s="18"/>
    </row>
    <row r="43" spans="1:9" ht="26.25" thickBot="1" x14ac:dyDescent="0.3">
      <c r="A43" s="33"/>
      <c r="B43" s="44"/>
      <c r="C43" s="48"/>
      <c r="D43" s="49"/>
      <c r="E43" s="49"/>
      <c r="F43" s="19"/>
      <c r="G43" s="17"/>
      <c r="H43" s="38"/>
      <c r="I43" s="18"/>
    </row>
    <row r="44" spans="1:9" ht="15.75" thickBot="1" x14ac:dyDescent="0.25">
      <c r="A44" s="33"/>
      <c r="B44" s="2" t="s">
        <v>29</v>
      </c>
      <c r="C44" s="11" t="s">
        <v>30</v>
      </c>
      <c r="D44" s="12" t="s">
        <v>31</v>
      </c>
      <c r="E44" s="13" t="s">
        <v>4</v>
      </c>
      <c r="F44" s="14" t="s">
        <v>13</v>
      </c>
      <c r="G44" s="15" t="s">
        <v>118</v>
      </c>
      <c r="H44" s="39" t="s">
        <v>32</v>
      </c>
      <c r="I44" s="15" t="s">
        <v>148</v>
      </c>
    </row>
    <row r="45" spans="1:9" ht="15" x14ac:dyDescent="0.2">
      <c r="A45" s="33"/>
      <c r="B45" s="171" t="s">
        <v>49</v>
      </c>
      <c r="C45" s="173">
        <v>1</v>
      </c>
      <c r="D45" s="40" t="s">
        <v>74</v>
      </c>
      <c r="E45" s="43" t="s">
        <v>54</v>
      </c>
      <c r="F45" s="40">
        <v>3</v>
      </c>
      <c r="G45" s="16" t="s">
        <v>15</v>
      </c>
      <c r="H45" s="42" t="s">
        <v>129</v>
      </c>
      <c r="I45" s="5" t="str">
        <f>VLOOKUP(H45,'[1]Data Dosen'!$B$6:$D$37,2,0)</f>
        <v>S3, LK</v>
      </c>
    </row>
    <row r="46" spans="1:9" ht="15" x14ac:dyDescent="0.2">
      <c r="A46" s="33"/>
      <c r="B46" s="172"/>
      <c r="C46" s="173"/>
      <c r="D46" s="40" t="s">
        <v>74</v>
      </c>
      <c r="E46" s="43" t="s">
        <v>54</v>
      </c>
      <c r="F46" s="40">
        <v>3</v>
      </c>
      <c r="G46" s="16" t="s">
        <v>16</v>
      </c>
      <c r="H46" s="42" t="s">
        <v>129</v>
      </c>
      <c r="I46" s="5" t="str">
        <f>VLOOKUP(H46,'[1]Data Dosen'!$B$6:$D$37,2,0)</f>
        <v>S3, LK</v>
      </c>
    </row>
    <row r="47" spans="1:9" ht="15" x14ac:dyDescent="0.2">
      <c r="A47" s="33"/>
      <c r="B47" s="172"/>
      <c r="C47" s="173"/>
      <c r="D47" s="40" t="s">
        <v>74</v>
      </c>
      <c r="E47" s="43" t="s">
        <v>54</v>
      </c>
      <c r="F47" s="40">
        <v>3</v>
      </c>
      <c r="G47" s="16" t="s">
        <v>17</v>
      </c>
      <c r="H47" s="50" t="str">
        <f>'[1]Data Dosen'!$B$14</f>
        <v>Ir. Berli P. Kamiel, S.T., M.Eng Sc., Ph.D.</v>
      </c>
      <c r="I47" s="5" t="str">
        <f>VLOOKUP(H47,'[1]Data Dosen'!$B$6:$D$37,2,0)</f>
        <v>S3, L</v>
      </c>
    </row>
    <row r="48" spans="1:9" ht="15" x14ac:dyDescent="0.2">
      <c r="A48" s="33"/>
      <c r="B48" s="172"/>
      <c r="C48" s="173"/>
      <c r="D48" s="40" t="s">
        <v>74</v>
      </c>
      <c r="E48" s="43" t="s">
        <v>54</v>
      </c>
      <c r="F48" s="40">
        <v>3</v>
      </c>
      <c r="G48" s="16" t="s">
        <v>18</v>
      </c>
      <c r="H48" s="50" t="str">
        <f>'[1]Data Dosen'!$B$14</f>
        <v>Ir. Berli P. Kamiel, S.T., M.Eng Sc., Ph.D.</v>
      </c>
      <c r="I48" s="5" t="str">
        <f>VLOOKUP(H48,'[1]Data Dosen'!$B$6:$D$37,2,0)</f>
        <v>S3, L</v>
      </c>
    </row>
    <row r="49" spans="1:10" ht="15" x14ac:dyDescent="0.2">
      <c r="A49" s="33"/>
      <c r="B49" s="172"/>
      <c r="C49" s="173">
        <v>2</v>
      </c>
      <c r="D49" s="40" t="s">
        <v>130</v>
      </c>
      <c r="E49" s="43" t="s">
        <v>131</v>
      </c>
      <c r="F49" s="40">
        <v>3</v>
      </c>
      <c r="G49" s="16" t="s">
        <v>15</v>
      </c>
      <c r="H49" s="42" t="str">
        <f>'[1]Data Dosen'!$B$10</f>
        <v>Dr. Ir. Wahyudi, S.T., M.T.</v>
      </c>
      <c r="I49" s="5" t="str">
        <f>VLOOKUP(H49,'[1]Data Dosen'!$B$6:$D$37,2,0)</f>
        <v>S3, LK</v>
      </c>
    </row>
    <row r="50" spans="1:10" ht="15" x14ac:dyDescent="0.2">
      <c r="A50" s="33"/>
      <c r="B50" s="172"/>
      <c r="C50" s="173"/>
      <c r="D50" s="40" t="s">
        <v>130</v>
      </c>
      <c r="E50" s="43" t="s">
        <v>131</v>
      </c>
      <c r="F50" s="40">
        <v>3</v>
      </c>
      <c r="G50" s="16" t="s">
        <v>16</v>
      </c>
      <c r="H50" s="42" t="str">
        <f>'[1]Data Dosen'!$B$10</f>
        <v>Dr. Ir. Wahyudi, S.T., M.T.</v>
      </c>
      <c r="I50" s="5" t="str">
        <f>VLOOKUP(H50,'[1]Data Dosen'!$B$6:$D$37,2,0)</f>
        <v>S3, LK</v>
      </c>
    </row>
    <row r="51" spans="1:10" ht="15" x14ac:dyDescent="0.2">
      <c r="A51" s="33"/>
      <c r="B51" s="172"/>
      <c r="C51" s="173"/>
      <c r="D51" s="40" t="s">
        <v>130</v>
      </c>
      <c r="E51" s="43" t="s">
        <v>131</v>
      </c>
      <c r="F51" s="40">
        <v>3</v>
      </c>
      <c r="G51" s="16" t="s">
        <v>17</v>
      </c>
      <c r="H51" s="42" t="str">
        <f>'[1]Data Dosen'!$B$10</f>
        <v>Dr. Ir. Wahyudi, S.T., M.T.</v>
      </c>
      <c r="I51" s="5" t="str">
        <f>VLOOKUP(H51,'[1]Data Dosen'!$B$6:$D$37,2,0)</f>
        <v>S3, LK</v>
      </c>
    </row>
    <row r="52" spans="1:10" ht="15" x14ac:dyDescent="0.2">
      <c r="A52" s="33"/>
      <c r="B52" s="172"/>
      <c r="C52" s="173"/>
      <c r="D52" s="40" t="s">
        <v>130</v>
      </c>
      <c r="E52" s="43" t="s">
        <v>131</v>
      </c>
      <c r="F52" s="40">
        <v>3</v>
      </c>
      <c r="G52" s="16" t="s">
        <v>18</v>
      </c>
      <c r="H52" s="42" t="str">
        <f>'[1]Data Dosen'!$B$10</f>
        <v>Dr. Ir. Wahyudi, S.T., M.T.</v>
      </c>
      <c r="I52" s="5" t="str">
        <f>VLOOKUP(H52,'[1]Data Dosen'!$B$6:$D$37,2,0)</f>
        <v>S3, LK</v>
      </c>
    </row>
    <row r="53" spans="1:10" ht="15" x14ac:dyDescent="0.2">
      <c r="A53" s="33"/>
      <c r="B53" s="172"/>
      <c r="C53" s="163">
        <v>3</v>
      </c>
      <c r="D53" s="40" t="s">
        <v>132</v>
      </c>
      <c r="E53" s="43" t="s">
        <v>133</v>
      </c>
      <c r="F53" s="40">
        <v>3</v>
      </c>
      <c r="G53" s="16" t="s">
        <v>15</v>
      </c>
      <c r="H53" s="42" t="s">
        <v>162</v>
      </c>
      <c r="I53" s="5" t="str">
        <f>VLOOKUP(H53,'[1]Data Dosen'!$B$6:$D$37,2,0)</f>
        <v>S3, L</v>
      </c>
    </row>
    <row r="54" spans="1:10" ht="15" x14ac:dyDescent="0.2">
      <c r="A54" s="33"/>
      <c r="B54" s="172"/>
      <c r="C54" s="164"/>
      <c r="D54" s="40" t="s">
        <v>132</v>
      </c>
      <c r="E54" s="43" t="s">
        <v>133</v>
      </c>
      <c r="F54" s="40">
        <v>3</v>
      </c>
      <c r="G54" s="16" t="s">
        <v>16</v>
      </c>
      <c r="H54" s="42" t="s">
        <v>162</v>
      </c>
      <c r="I54" s="5" t="str">
        <f>VLOOKUP(H54,'[1]Data Dosen'!$B$6:$D$37,2,0)</f>
        <v>S3, L</v>
      </c>
    </row>
    <row r="55" spans="1:10" ht="15" x14ac:dyDescent="0.2">
      <c r="A55" s="33"/>
      <c r="B55" s="172"/>
      <c r="C55" s="164"/>
      <c r="D55" s="40" t="s">
        <v>132</v>
      </c>
      <c r="E55" s="43" t="s">
        <v>133</v>
      </c>
      <c r="F55" s="40">
        <v>3</v>
      </c>
      <c r="G55" s="16" t="s">
        <v>17</v>
      </c>
      <c r="H55" s="42" t="str">
        <f>'[1]Data Dosen'!$B$6</f>
        <v>Ir. Aris Widyo Nugroho, S.T., M.T., Ph.D.</v>
      </c>
      <c r="I55" s="5" t="str">
        <f>VLOOKUP(H55,'[1]Data Dosen'!$B$6:$D$37,2,0)</f>
        <v>S3,L</v>
      </c>
    </row>
    <row r="56" spans="1:10" ht="15" x14ac:dyDescent="0.2">
      <c r="A56" s="33"/>
      <c r="B56" s="172"/>
      <c r="C56" s="165"/>
      <c r="D56" s="40" t="s">
        <v>132</v>
      </c>
      <c r="E56" s="43" t="s">
        <v>133</v>
      </c>
      <c r="F56" s="40">
        <v>3</v>
      </c>
      <c r="G56" s="16" t="s">
        <v>18</v>
      </c>
      <c r="H56" s="42" t="str">
        <f>'[1]Data Dosen'!$B$6</f>
        <v>Ir. Aris Widyo Nugroho, S.T., M.T., Ph.D.</v>
      </c>
      <c r="I56" s="5" t="str">
        <f>VLOOKUP(H56,'[1]Data Dosen'!$B$6:$D$37,2,0)</f>
        <v>S3,L</v>
      </c>
    </row>
    <row r="57" spans="1:10" ht="28.5" x14ac:dyDescent="0.2">
      <c r="A57" s="6"/>
      <c r="B57" s="172"/>
      <c r="C57" s="163">
        <v>4</v>
      </c>
      <c r="D57" s="40" t="s">
        <v>134</v>
      </c>
      <c r="E57" s="43" t="s">
        <v>135</v>
      </c>
      <c r="F57" s="40">
        <v>3</v>
      </c>
      <c r="G57" s="16" t="s">
        <v>15</v>
      </c>
      <c r="H57" s="42" t="str">
        <f>'[1]Data Dosen'!$B$8</f>
        <v>Ir. Totok Suwanda, S.T., M.T.</v>
      </c>
      <c r="I57" s="5" t="str">
        <f>VLOOKUP(H57,'[1]Data Dosen'!$B$6:$D$37,2,0)</f>
        <v>S2, L</v>
      </c>
    </row>
    <row r="58" spans="1:10" ht="28.5" x14ac:dyDescent="0.2">
      <c r="A58" s="6"/>
      <c r="B58" s="172"/>
      <c r="C58" s="164"/>
      <c r="D58" s="40" t="s">
        <v>134</v>
      </c>
      <c r="E58" s="43" t="s">
        <v>135</v>
      </c>
      <c r="F58" s="40">
        <v>3</v>
      </c>
      <c r="G58" s="16" t="s">
        <v>16</v>
      </c>
      <c r="H58" s="42" t="str">
        <f>'[1]Data Dosen'!$B$8</f>
        <v>Ir. Totok Suwanda, S.T., M.T.</v>
      </c>
      <c r="I58" s="5" t="str">
        <f>VLOOKUP(H58,'[1]Data Dosen'!$B$6:$D$37,2,0)</f>
        <v>S2, L</v>
      </c>
    </row>
    <row r="59" spans="1:10" ht="28.5" x14ac:dyDescent="0.2">
      <c r="A59" s="6"/>
      <c r="B59" s="172"/>
      <c r="C59" s="164"/>
      <c r="D59" s="40" t="s">
        <v>134</v>
      </c>
      <c r="E59" s="43" t="s">
        <v>135</v>
      </c>
      <c r="F59" s="40">
        <v>3</v>
      </c>
      <c r="G59" s="16" t="s">
        <v>17</v>
      </c>
      <c r="H59" s="42" t="str">
        <f>'[1]Data Dosen'!$B$8</f>
        <v>Ir. Totok Suwanda, S.T., M.T.</v>
      </c>
      <c r="I59" s="5" t="str">
        <f>VLOOKUP(H59,'[1]Data Dosen'!$B$6:$D$37,2,0)</f>
        <v>S2, L</v>
      </c>
    </row>
    <row r="60" spans="1:10" ht="28.5" x14ac:dyDescent="0.2">
      <c r="A60" s="6"/>
      <c r="B60" s="172"/>
      <c r="C60" s="165"/>
      <c r="D60" s="40" t="s">
        <v>134</v>
      </c>
      <c r="E60" s="43" t="s">
        <v>135</v>
      </c>
      <c r="F60" s="40">
        <v>3</v>
      </c>
      <c r="G60" s="16" t="s">
        <v>18</v>
      </c>
      <c r="H60" s="42" t="str">
        <f>'[1]Data Dosen'!$B$18</f>
        <v>Ir. Muh. Budi Nur Rahman, S.T., M.Eng.</v>
      </c>
      <c r="I60" s="5" t="str">
        <f>VLOOKUP(H60,'[1]Data Dosen'!$B$6:$D$37,2,0)</f>
        <v>S2, AA</v>
      </c>
    </row>
    <row r="61" spans="1:10" ht="15" x14ac:dyDescent="0.2">
      <c r="A61" s="33"/>
      <c r="B61" s="172"/>
      <c r="C61" s="173">
        <v>5</v>
      </c>
      <c r="D61" s="40" t="s">
        <v>75</v>
      </c>
      <c r="E61" s="41" t="s">
        <v>52</v>
      </c>
      <c r="F61" s="40">
        <v>3</v>
      </c>
      <c r="G61" s="16" t="s">
        <v>15</v>
      </c>
      <c r="H61" s="42" t="s">
        <v>127</v>
      </c>
      <c r="I61" s="5" t="str">
        <f>VLOOKUP(H61,'[1]Data Dosen'!$B$6:$D$37,2,0)</f>
        <v>S3, L</v>
      </c>
    </row>
    <row r="62" spans="1:10" ht="15" x14ac:dyDescent="0.2">
      <c r="A62" s="33"/>
      <c r="B62" s="172"/>
      <c r="C62" s="173"/>
      <c r="D62" s="40" t="s">
        <v>75</v>
      </c>
      <c r="E62" s="41" t="s">
        <v>52</v>
      </c>
      <c r="F62" s="40">
        <v>3</v>
      </c>
      <c r="G62" s="16" t="s">
        <v>16</v>
      </c>
      <c r="H62" s="42" t="s">
        <v>127</v>
      </c>
      <c r="I62" s="5" t="str">
        <f>VLOOKUP(H62,'[1]Data Dosen'!$B$6:$D$37,2,0)</f>
        <v>S3, L</v>
      </c>
    </row>
    <row r="63" spans="1:10" ht="15" x14ac:dyDescent="0.2">
      <c r="A63" s="33"/>
      <c r="B63" s="172"/>
      <c r="C63" s="173"/>
      <c r="D63" s="40" t="s">
        <v>75</v>
      </c>
      <c r="E63" s="41" t="s">
        <v>52</v>
      </c>
      <c r="F63" s="40">
        <v>3</v>
      </c>
      <c r="G63" s="16" t="s">
        <v>17</v>
      </c>
      <c r="H63" s="42" t="s">
        <v>127</v>
      </c>
      <c r="I63" s="5" t="str">
        <f>VLOOKUP(H63,'[1]Data Dosen'!$B$6:$D$37,2,0)</f>
        <v>S3, L</v>
      </c>
      <c r="J63" s="7"/>
    </row>
    <row r="64" spans="1:10" ht="15" x14ac:dyDescent="0.2">
      <c r="A64" s="33"/>
      <c r="B64" s="172"/>
      <c r="C64" s="173"/>
      <c r="D64" s="40" t="s">
        <v>75</v>
      </c>
      <c r="E64" s="41" t="s">
        <v>52</v>
      </c>
      <c r="F64" s="40">
        <v>3</v>
      </c>
      <c r="G64" s="16" t="s">
        <v>18</v>
      </c>
      <c r="H64" s="42" t="s">
        <v>127</v>
      </c>
      <c r="I64" s="5" t="str">
        <f>VLOOKUP(H64,'[1]Data Dosen'!$B$6:$D$37,2,0)</f>
        <v>S3, L</v>
      </c>
      <c r="J64" s="7"/>
    </row>
    <row r="65" spans="1:10" ht="15" x14ac:dyDescent="0.2">
      <c r="A65" s="33"/>
      <c r="B65" s="172"/>
      <c r="C65" s="173">
        <v>6</v>
      </c>
      <c r="D65" s="40" t="s">
        <v>136</v>
      </c>
      <c r="E65" s="41" t="s">
        <v>137</v>
      </c>
      <c r="F65" s="40">
        <v>2</v>
      </c>
      <c r="G65" s="16" t="s">
        <v>15</v>
      </c>
      <c r="H65" s="42" t="str">
        <f>'[1]Data Dosen'!$B$6</f>
        <v>Ir. Aris Widyo Nugroho, S.T., M.T., Ph.D.</v>
      </c>
      <c r="I65" s="5" t="str">
        <f>VLOOKUP(H65,'[1]Data Dosen'!$B$6:$D$37,2,0)</f>
        <v>S3,L</v>
      </c>
    </row>
    <row r="66" spans="1:10" ht="15" x14ac:dyDescent="0.2">
      <c r="A66" s="33"/>
      <c r="B66" s="172"/>
      <c r="C66" s="173"/>
      <c r="D66" s="40" t="s">
        <v>136</v>
      </c>
      <c r="E66" s="41" t="s">
        <v>137</v>
      </c>
      <c r="F66" s="40">
        <v>2</v>
      </c>
      <c r="G66" s="16" t="s">
        <v>16</v>
      </c>
      <c r="H66" s="42" t="str">
        <f>'[1]Data Dosen'!$B$6</f>
        <v>Ir. Aris Widyo Nugroho, S.T., M.T., Ph.D.</v>
      </c>
      <c r="I66" s="5" t="str">
        <f>VLOOKUP(H66,'[1]Data Dosen'!$B$6:$D$37,2,0)</f>
        <v>S3,L</v>
      </c>
    </row>
    <row r="67" spans="1:10" ht="15" x14ac:dyDescent="0.2">
      <c r="A67" s="33"/>
      <c r="B67" s="172"/>
      <c r="C67" s="173"/>
      <c r="D67" s="40" t="s">
        <v>136</v>
      </c>
      <c r="E67" s="41" t="s">
        <v>137</v>
      </c>
      <c r="F67" s="40">
        <v>2</v>
      </c>
      <c r="G67" s="16" t="s">
        <v>17</v>
      </c>
      <c r="H67" s="42" t="str">
        <f>'[1]Data Dosen'!$B$29</f>
        <v>Fitroh Anugrah K. Yudha, S.T., M.Eng.</v>
      </c>
      <c r="I67" s="5" t="str">
        <f>VLOOKUP(H67,'[1]Data Dosen'!$B$6:$D$37,2,0)</f>
        <v>S2, NJA</v>
      </c>
    </row>
    <row r="68" spans="1:10" ht="15" x14ac:dyDescent="0.2">
      <c r="A68" s="33"/>
      <c r="B68" s="172"/>
      <c r="C68" s="173"/>
      <c r="D68" s="40" t="s">
        <v>136</v>
      </c>
      <c r="E68" s="41" t="s">
        <v>137</v>
      </c>
      <c r="F68" s="40">
        <v>2</v>
      </c>
      <c r="G68" s="16" t="s">
        <v>18</v>
      </c>
      <c r="H68" s="42" t="str">
        <f>'[1]Data Dosen'!$B$29</f>
        <v>Fitroh Anugrah K. Yudha, S.T., M.Eng.</v>
      </c>
      <c r="I68" s="5" t="str">
        <f>VLOOKUP(H68,'[1]Data Dosen'!$B$6:$D$37,2,0)</f>
        <v>S2, NJA</v>
      </c>
    </row>
    <row r="69" spans="1:10" ht="15" x14ac:dyDescent="0.2">
      <c r="A69" s="33"/>
      <c r="B69" s="172"/>
      <c r="C69" s="173">
        <v>7</v>
      </c>
      <c r="D69" s="40" t="s">
        <v>73</v>
      </c>
      <c r="E69" s="43" t="s">
        <v>53</v>
      </c>
      <c r="F69" s="40">
        <v>3</v>
      </c>
      <c r="G69" s="16" t="s">
        <v>15</v>
      </c>
      <c r="H69" s="42" t="str">
        <f>'[1]Data Dosen'!$B$18</f>
        <v>Ir. Muh. Budi Nur Rahman, S.T., M.Eng.</v>
      </c>
      <c r="I69" s="5" t="str">
        <f>VLOOKUP(H69,'[1]Data Dosen'!$B$6:$D$37,2,0)</f>
        <v>S2, AA</v>
      </c>
    </row>
    <row r="70" spans="1:10" ht="15" x14ac:dyDescent="0.2">
      <c r="A70" s="33"/>
      <c r="B70" s="172"/>
      <c r="C70" s="173"/>
      <c r="D70" s="40" t="s">
        <v>73</v>
      </c>
      <c r="E70" s="43" t="s">
        <v>53</v>
      </c>
      <c r="F70" s="40">
        <v>3</v>
      </c>
      <c r="G70" s="16" t="s">
        <v>16</v>
      </c>
      <c r="H70" s="42" t="str">
        <f>'[1]Data Dosen'!$B$18</f>
        <v>Ir. Muh. Budi Nur Rahman, S.T., M.Eng.</v>
      </c>
      <c r="I70" s="5" t="str">
        <f>VLOOKUP(H70,'[1]Data Dosen'!$B$6:$D$37,2,0)</f>
        <v>S2, AA</v>
      </c>
    </row>
    <row r="71" spans="1:10" ht="15" x14ac:dyDescent="0.2">
      <c r="A71" s="33"/>
      <c r="B71" s="172"/>
      <c r="C71" s="173"/>
      <c r="D71" s="40" t="s">
        <v>73</v>
      </c>
      <c r="E71" s="43" t="s">
        <v>53</v>
      </c>
      <c r="F71" s="40">
        <v>3</v>
      </c>
      <c r="G71" s="16" t="s">
        <v>17</v>
      </c>
      <c r="H71" s="42" t="str">
        <f>'[1]Data Dosen'!$B$27</f>
        <v>Krisdiyanto, S.T., M.Eng.</v>
      </c>
      <c r="I71" s="5" t="str">
        <f>VLOOKUP(H71,'[1]Data Dosen'!$B$6:$D$37,2,0)</f>
        <v>S2, AA</v>
      </c>
      <c r="J71" s="7"/>
    </row>
    <row r="72" spans="1:10" ht="15" x14ac:dyDescent="0.2">
      <c r="A72" s="33"/>
      <c r="B72" s="172"/>
      <c r="C72" s="173"/>
      <c r="D72" s="40" t="s">
        <v>73</v>
      </c>
      <c r="E72" s="43" t="s">
        <v>53</v>
      </c>
      <c r="F72" s="40">
        <v>3</v>
      </c>
      <c r="G72" s="16" t="s">
        <v>18</v>
      </c>
      <c r="H72" s="42" t="str">
        <f>'[1]Data Dosen'!$B$27</f>
        <v>Krisdiyanto, S.T., M.Eng.</v>
      </c>
      <c r="I72" s="5" t="str">
        <f>VLOOKUP(H72,'[1]Data Dosen'!$B$6:$D$37,2,0)</f>
        <v>S2, AA</v>
      </c>
    </row>
    <row r="73" spans="1:10" ht="25.5" x14ac:dyDescent="0.25">
      <c r="A73" s="33"/>
      <c r="B73" s="44"/>
      <c r="C73" s="51"/>
      <c r="D73" s="52"/>
      <c r="E73" s="9"/>
      <c r="F73" s="20"/>
      <c r="G73" s="17"/>
      <c r="H73" s="38"/>
      <c r="I73" s="18"/>
    </row>
    <row r="74" spans="1:10" ht="26.25" thickBot="1" x14ac:dyDescent="0.3">
      <c r="A74" s="33"/>
      <c r="B74" s="44"/>
      <c r="C74" s="53"/>
      <c r="D74" s="54"/>
      <c r="E74" s="21"/>
      <c r="F74" s="22"/>
      <c r="G74" s="17"/>
      <c r="H74" s="38"/>
      <c r="I74" s="18"/>
    </row>
    <row r="75" spans="1:10" ht="15" x14ac:dyDescent="0.2">
      <c r="A75" s="33"/>
      <c r="B75" s="3" t="s">
        <v>29</v>
      </c>
      <c r="C75" s="23" t="s">
        <v>30</v>
      </c>
      <c r="D75" s="24" t="s">
        <v>31</v>
      </c>
      <c r="E75" s="25" t="s">
        <v>4</v>
      </c>
      <c r="F75" s="26" t="s">
        <v>13</v>
      </c>
      <c r="G75" s="15" t="s">
        <v>118</v>
      </c>
      <c r="H75" s="39" t="s">
        <v>32</v>
      </c>
      <c r="I75" s="15" t="s">
        <v>148</v>
      </c>
    </row>
    <row r="76" spans="1:10" ht="15" x14ac:dyDescent="0.2">
      <c r="A76" s="33"/>
      <c r="B76" s="166" t="s">
        <v>51</v>
      </c>
      <c r="C76" s="163">
        <v>1</v>
      </c>
      <c r="D76" s="40" t="s">
        <v>138</v>
      </c>
      <c r="E76" s="41" t="s">
        <v>139</v>
      </c>
      <c r="F76" s="40">
        <v>2</v>
      </c>
      <c r="G76" s="16" t="s">
        <v>15</v>
      </c>
      <c r="H76" s="42" t="s">
        <v>59</v>
      </c>
      <c r="I76" s="5" t="str">
        <f>VLOOKUP(H76,'[1]Data Dosen'!$B$6:$D$37,2,0)</f>
        <v>S2, AA</v>
      </c>
    </row>
    <row r="77" spans="1:10" ht="15" x14ac:dyDescent="0.2">
      <c r="A77" s="33"/>
      <c r="B77" s="166"/>
      <c r="C77" s="164"/>
      <c r="D77" s="40" t="s">
        <v>138</v>
      </c>
      <c r="E77" s="41" t="s">
        <v>139</v>
      </c>
      <c r="F77" s="40">
        <v>2</v>
      </c>
      <c r="G77" s="16" t="s">
        <v>16</v>
      </c>
      <c r="H77" s="42" t="s">
        <v>59</v>
      </c>
      <c r="I77" s="5" t="str">
        <f>VLOOKUP(H77,'[1]Data Dosen'!$B$6:$D$37,2,0)</f>
        <v>S2, AA</v>
      </c>
    </row>
    <row r="78" spans="1:10" ht="15" x14ac:dyDescent="0.2">
      <c r="A78" s="33"/>
      <c r="B78" s="166"/>
      <c r="C78" s="163">
        <v>2</v>
      </c>
      <c r="D78" s="40" t="s">
        <v>78</v>
      </c>
      <c r="E78" s="43" t="s">
        <v>79</v>
      </c>
      <c r="F78" s="40">
        <v>3</v>
      </c>
      <c r="G78" s="16" t="s">
        <v>15</v>
      </c>
      <c r="H78" s="42" t="s">
        <v>129</v>
      </c>
      <c r="I78" s="5" t="str">
        <f>VLOOKUP(H78,'[1]Data Dosen'!$B$6:$D$37,2,0)</f>
        <v>S3, LK</v>
      </c>
    </row>
    <row r="79" spans="1:10" ht="15" x14ac:dyDescent="0.2">
      <c r="A79" s="33"/>
      <c r="B79" s="166"/>
      <c r="C79" s="164"/>
      <c r="D79" s="40" t="s">
        <v>78</v>
      </c>
      <c r="E79" s="43" t="s">
        <v>79</v>
      </c>
      <c r="F79" s="40">
        <v>3</v>
      </c>
      <c r="G79" s="16" t="s">
        <v>16</v>
      </c>
      <c r="H79" s="42" t="s">
        <v>129</v>
      </c>
      <c r="I79" s="5" t="str">
        <f>VLOOKUP(H79,'[1]Data Dosen'!$B$6:$D$37,2,0)</f>
        <v>S3, LK</v>
      </c>
    </row>
    <row r="80" spans="1:10" ht="15" x14ac:dyDescent="0.2">
      <c r="A80" s="33"/>
      <c r="B80" s="166"/>
      <c r="C80" s="164"/>
      <c r="D80" s="40" t="s">
        <v>78</v>
      </c>
      <c r="E80" s="43" t="s">
        <v>79</v>
      </c>
      <c r="F80" s="40">
        <v>3</v>
      </c>
      <c r="G80" s="16" t="s">
        <v>17</v>
      </c>
      <c r="H80" s="42" t="s">
        <v>129</v>
      </c>
      <c r="I80" s="5" t="str">
        <f>VLOOKUP(H80,'[1]Data Dosen'!$B$6:$D$37,2,0)</f>
        <v>S3, LK</v>
      </c>
    </row>
    <row r="81" spans="1:9" ht="15" x14ac:dyDescent="0.2">
      <c r="A81" s="33"/>
      <c r="B81" s="166"/>
      <c r="C81" s="165"/>
      <c r="D81" s="40" t="s">
        <v>78</v>
      </c>
      <c r="E81" s="43" t="s">
        <v>79</v>
      </c>
      <c r="F81" s="40">
        <v>3</v>
      </c>
      <c r="G81" s="16" t="s">
        <v>18</v>
      </c>
      <c r="H81" s="42" t="str">
        <f>'[1]Data Dosen'!$B$27</f>
        <v>Krisdiyanto, S.T., M.Eng.</v>
      </c>
      <c r="I81" s="5" t="str">
        <f>VLOOKUP(H81,'[1]Data Dosen'!$B$6:$D$37,2,0)</f>
        <v>S2, AA</v>
      </c>
    </row>
    <row r="82" spans="1:9" ht="15" x14ac:dyDescent="0.2">
      <c r="A82" s="33"/>
      <c r="B82" s="166"/>
      <c r="C82" s="163">
        <v>3</v>
      </c>
      <c r="D82" s="40" t="s">
        <v>80</v>
      </c>
      <c r="E82" s="43" t="s">
        <v>55</v>
      </c>
      <c r="F82" s="40">
        <v>2</v>
      </c>
      <c r="G82" s="16" t="s">
        <v>15</v>
      </c>
      <c r="H82" s="50" t="str">
        <f>'[1]Data Dosen'!$B$14</f>
        <v>Ir. Berli P. Kamiel, S.T., M.Eng Sc., Ph.D.</v>
      </c>
      <c r="I82" s="5" t="str">
        <f>VLOOKUP(H82,'[1]Data Dosen'!$B$6:$D$37,2,0)</f>
        <v>S3, L</v>
      </c>
    </row>
    <row r="83" spans="1:9" ht="15" x14ac:dyDescent="0.2">
      <c r="A83" s="33"/>
      <c r="B83" s="166"/>
      <c r="C83" s="164"/>
      <c r="D83" s="40" t="s">
        <v>80</v>
      </c>
      <c r="E83" s="43" t="s">
        <v>55</v>
      </c>
      <c r="F83" s="40">
        <v>2</v>
      </c>
      <c r="G83" s="16" t="s">
        <v>16</v>
      </c>
      <c r="H83" s="50" t="str">
        <f>'[1]Data Dosen'!$B$14</f>
        <v>Ir. Berli P. Kamiel, S.T., M.Eng Sc., Ph.D.</v>
      </c>
      <c r="I83" s="5" t="str">
        <f>VLOOKUP(H83,'[1]Data Dosen'!$B$6:$D$37,2,0)</f>
        <v>S3, L</v>
      </c>
    </row>
    <row r="84" spans="1:9" ht="15" x14ac:dyDescent="0.2">
      <c r="A84" s="33"/>
      <c r="B84" s="166"/>
      <c r="C84" s="164"/>
      <c r="D84" s="40" t="s">
        <v>80</v>
      </c>
      <c r="E84" s="43" t="s">
        <v>55</v>
      </c>
      <c r="F84" s="40">
        <v>2</v>
      </c>
      <c r="G84" s="16" t="s">
        <v>17</v>
      </c>
      <c r="H84" s="50" t="str">
        <f>'[1]Data Dosen'!$B$14</f>
        <v>Ir. Berli P. Kamiel, S.T., M.Eng Sc., Ph.D.</v>
      </c>
      <c r="I84" s="5" t="str">
        <f>VLOOKUP(H84,'[1]Data Dosen'!$B$6:$D$37,2,0)</f>
        <v>S3, L</v>
      </c>
    </row>
    <row r="85" spans="1:9" ht="15" x14ac:dyDescent="0.2">
      <c r="A85" s="33"/>
      <c r="B85" s="166"/>
      <c r="C85" s="165"/>
      <c r="D85" s="40" t="s">
        <v>80</v>
      </c>
      <c r="E85" s="43" t="s">
        <v>55</v>
      </c>
      <c r="F85" s="40">
        <v>2</v>
      </c>
      <c r="G85" s="16" t="s">
        <v>18</v>
      </c>
      <c r="H85" s="50" t="str">
        <f>'[1]Data Dosen'!$B$14</f>
        <v>Ir. Berli P. Kamiel, S.T., M.Eng Sc., Ph.D.</v>
      </c>
      <c r="I85" s="5" t="str">
        <f>VLOOKUP(H85,'[1]Data Dosen'!$B$6:$D$37,2,0)</f>
        <v>S3, L</v>
      </c>
    </row>
    <row r="86" spans="1:9" ht="28.5" x14ac:dyDescent="0.2">
      <c r="A86" s="33"/>
      <c r="B86" s="166"/>
      <c r="C86" s="163">
        <v>4</v>
      </c>
      <c r="D86" s="40" t="s">
        <v>81</v>
      </c>
      <c r="E86" s="41" t="s">
        <v>82</v>
      </c>
      <c r="F86" s="40">
        <v>3</v>
      </c>
      <c r="G86" s="16" t="s">
        <v>15</v>
      </c>
      <c r="H86" s="42" t="s">
        <v>163</v>
      </c>
      <c r="I86" s="5" t="str">
        <f>VLOOKUP(H86,'[1]Data Dosen'!$B$6:$D$37,2,0)</f>
        <v>S2, L</v>
      </c>
    </row>
    <row r="87" spans="1:9" ht="28.5" x14ac:dyDescent="0.2">
      <c r="A87" s="33"/>
      <c r="B87" s="166"/>
      <c r="C87" s="164"/>
      <c r="D87" s="40" t="s">
        <v>81</v>
      </c>
      <c r="E87" s="41" t="s">
        <v>82</v>
      </c>
      <c r="F87" s="40">
        <v>3</v>
      </c>
      <c r="G87" s="16" t="s">
        <v>16</v>
      </c>
      <c r="H87" s="42" t="s">
        <v>163</v>
      </c>
      <c r="I87" s="5" t="str">
        <f>VLOOKUP(H87,'[1]Data Dosen'!$B$6:$D$37,2,0)</f>
        <v>S2, L</v>
      </c>
    </row>
    <row r="88" spans="1:9" ht="28.5" x14ac:dyDescent="0.2">
      <c r="A88" s="33"/>
      <c r="B88" s="166"/>
      <c r="C88" s="164"/>
      <c r="D88" s="40" t="s">
        <v>81</v>
      </c>
      <c r="E88" s="41" t="s">
        <v>82</v>
      </c>
      <c r="F88" s="40">
        <v>3</v>
      </c>
      <c r="G88" s="16" t="s">
        <v>17</v>
      </c>
      <c r="H88" s="42" t="s">
        <v>163</v>
      </c>
      <c r="I88" s="5" t="str">
        <f>VLOOKUP(H88,'[1]Data Dosen'!$B$6:$D$37,2,0)</f>
        <v>S2, L</v>
      </c>
    </row>
    <row r="89" spans="1:9" ht="28.5" x14ac:dyDescent="0.2">
      <c r="A89" s="33"/>
      <c r="B89" s="166"/>
      <c r="C89" s="165"/>
      <c r="D89" s="40" t="s">
        <v>81</v>
      </c>
      <c r="E89" s="41" t="s">
        <v>82</v>
      </c>
      <c r="F89" s="40">
        <v>3</v>
      </c>
      <c r="G89" s="16" t="s">
        <v>18</v>
      </c>
      <c r="H89" s="42" t="s">
        <v>163</v>
      </c>
      <c r="I89" s="5" t="str">
        <f>VLOOKUP(H89,'[1]Data Dosen'!$B$6:$D$37,2,0)</f>
        <v>S2, L</v>
      </c>
    </row>
    <row r="90" spans="1:9" ht="15" customHeight="1" x14ac:dyDescent="0.2">
      <c r="A90" s="33"/>
      <c r="B90" s="166"/>
      <c r="C90" s="163">
        <v>5</v>
      </c>
      <c r="D90" s="40" t="s">
        <v>83</v>
      </c>
      <c r="E90" s="41" t="s">
        <v>84</v>
      </c>
      <c r="F90" s="40">
        <v>2</v>
      </c>
      <c r="G90" s="16" t="s">
        <v>15</v>
      </c>
      <c r="H90" s="42" t="str">
        <f>'[1]Data Dosen'!$B$15</f>
        <v>Tito Hadji Agung Santosa., S.T., M.T.</v>
      </c>
      <c r="I90" s="5" t="str">
        <f>VLOOKUP(H90,'[1]Data Dosen'!$B$6:$D$37,2,0)</f>
        <v>S2, AA</v>
      </c>
    </row>
    <row r="91" spans="1:9" ht="15" customHeight="1" x14ac:dyDescent="0.2">
      <c r="A91" s="33"/>
      <c r="B91" s="166"/>
      <c r="C91" s="164"/>
      <c r="D91" s="40" t="s">
        <v>83</v>
      </c>
      <c r="E91" s="41" t="s">
        <v>84</v>
      </c>
      <c r="F91" s="40">
        <v>2</v>
      </c>
      <c r="G91" s="16" t="s">
        <v>16</v>
      </c>
      <c r="H91" s="42" t="str">
        <f>'[1]Data Dosen'!$B$15</f>
        <v>Tito Hadji Agung Santosa., S.T., M.T.</v>
      </c>
      <c r="I91" s="5" t="str">
        <f>VLOOKUP(H91,'[1]Data Dosen'!$B$6:$D$37,2,0)</f>
        <v>S2, AA</v>
      </c>
    </row>
    <row r="92" spans="1:9" ht="15" x14ac:dyDescent="0.2">
      <c r="A92" s="33"/>
      <c r="B92" s="166"/>
      <c r="C92" s="164"/>
      <c r="D92" s="40" t="s">
        <v>83</v>
      </c>
      <c r="E92" s="41" t="s">
        <v>84</v>
      </c>
      <c r="F92" s="40">
        <v>2</v>
      </c>
      <c r="G92" s="16" t="s">
        <v>17</v>
      </c>
      <c r="H92" s="42" t="str">
        <f>'[1]Data Dosen'!$B$15</f>
        <v>Tito Hadji Agung Santosa., S.T., M.T.</v>
      </c>
      <c r="I92" s="5" t="str">
        <f>VLOOKUP(H92,'[1]Data Dosen'!$B$6:$D$37,2,0)</f>
        <v>S2, AA</v>
      </c>
    </row>
    <row r="93" spans="1:9" ht="15" x14ac:dyDescent="0.2">
      <c r="A93" s="33"/>
      <c r="B93" s="166"/>
      <c r="C93" s="165"/>
      <c r="D93" s="40" t="s">
        <v>83</v>
      </c>
      <c r="E93" s="41" t="s">
        <v>84</v>
      </c>
      <c r="F93" s="40">
        <v>2</v>
      </c>
      <c r="G93" s="16" t="s">
        <v>18</v>
      </c>
      <c r="H93" s="42" t="str">
        <f>'[1]Data Dosen'!$B$15</f>
        <v>Tito Hadji Agung Santosa., S.T., M.T.</v>
      </c>
      <c r="I93" s="5" t="str">
        <f>VLOOKUP(H93,'[1]Data Dosen'!$B$6:$D$37,2,0)</f>
        <v>S2, AA</v>
      </c>
    </row>
    <row r="94" spans="1:9" ht="15" x14ac:dyDescent="0.2">
      <c r="A94" s="33"/>
      <c r="B94" s="166"/>
      <c r="C94" s="163">
        <v>6</v>
      </c>
      <c r="D94" s="40" t="s">
        <v>85</v>
      </c>
      <c r="E94" s="41" t="s">
        <v>86</v>
      </c>
      <c r="F94" s="40">
        <v>3</v>
      </c>
      <c r="G94" s="16" t="s">
        <v>15</v>
      </c>
      <c r="H94" s="55" t="str">
        <f>'[1]Data Dosen'!$B$11</f>
        <v>Muhammad Nadjib, S.T., M.Eng.</v>
      </c>
      <c r="I94" s="5" t="str">
        <f>VLOOKUP(H94,'[1]Data Dosen'!$B$6:$D$37,2,0)</f>
        <v>S2, L</v>
      </c>
    </row>
    <row r="95" spans="1:9" ht="15" x14ac:dyDescent="0.2">
      <c r="A95" s="33"/>
      <c r="B95" s="166"/>
      <c r="C95" s="164"/>
      <c r="D95" s="40" t="s">
        <v>85</v>
      </c>
      <c r="E95" s="41" t="s">
        <v>86</v>
      </c>
      <c r="F95" s="40">
        <v>3</v>
      </c>
      <c r="G95" s="16" t="s">
        <v>16</v>
      </c>
      <c r="H95" s="55" t="str">
        <f>'[1]Data Dosen'!$B$11</f>
        <v>Muhammad Nadjib, S.T., M.Eng.</v>
      </c>
      <c r="I95" s="5" t="str">
        <f>VLOOKUP(H95,'[1]Data Dosen'!$B$6:$D$37,2,0)</f>
        <v>S2, L</v>
      </c>
    </row>
    <row r="96" spans="1:9" ht="15" x14ac:dyDescent="0.2">
      <c r="A96" s="33"/>
      <c r="B96" s="166"/>
      <c r="C96" s="164"/>
      <c r="D96" s="40" t="s">
        <v>85</v>
      </c>
      <c r="E96" s="41" t="s">
        <v>86</v>
      </c>
      <c r="F96" s="40">
        <v>3</v>
      </c>
      <c r="G96" s="16" t="s">
        <v>17</v>
      </c>
      <c r="H96" s="55" t="str">
        <f>'[1]Data Dosen'!$B$11</f>
        <v>Muhammad Nadjib, S.T., M.Eng.</v>
      </c>
      <c r="I96" s="5" t="str">
        <f>VLOOKUP(H96,'[1]Data Dosen'!$B$6:$D$37,2,0)</f>
        <v>S2, L</v>
      </c>
    </row>
    <row r="97" spans="1:9" ht="15" x14ac:dyDescent="0.2">
      <c r="A97" s="33"/>
      <c r="B97" s="166"/>
      <c r="C97" s="165"/>
      <c r="D97" s="40" t="s">
        <v>85</v>
      </c>
      <c r="E97" s="41" t="s">
        <v>86</v>
      </c>
      <c r="F97" s="40">
        <v>3</v>
      </c>
      <c r="G97" s="16" t="s">
        <v>18</v>
      </c>
      <c r="H97" s="55" t="str">
        <f>'[1]Data Dosen'!$B$11</f>
        <v>Muhammad Nadjib, S.T., M.Eng.</v>
      </c>
      <c r="I97" s="5" t="str">
        <f>VLOOKUP(H97,'[1]Data Dosen'!$B$6:$D$37,2,0)</f>
        <v>S2, L</v>
      </c>
    </row>
    <row r="98" spans="1:9" ht="28.5" x14ac:dyDescent="0.2">
      <c r="A98" s="33"/>
      <c r="B98" s="166"/>
      <c r="C98" s="163">
        <v>7</v>
      </c>
      <c r="D98" s="40" t="s">
        <v>140</v>
      </c>
      <c r="E98" s="43" t="s">
        <v>141</v>
      </c>
      <c r="F98" s="40">
        <v>3</v>
      </c>
      <c r="G98" s="16" t="s">
        <v>15</v>
      </c>
      <c r="H98" s="42" t="str">
        <f>'[1]Data Dosen'!$B$26</f>
        <v>Rela Adi Himarosa, S.T., M.Eng.</v>
      </c>
      <c r="I98" s="5" t="str">
        <f>VLOOKUP(H98,'[1]Data Dosen'!$B$6:$D$37,2,0)</f>
        <v>S2, AA</v>
      </c>
    </row>
    <row r="99" spans="1:9" ht="28.5" x14ac:dyDescent="0.2">
      <c r="A99" s="33"/>
      <c r="B99" s="166"/>
      <c r="C99" s="164"/>
      <c r="D99" s="40" t="s">
        <v>140</v>
      </c>
      <c r="E99" s="43" t="s">
        <v>141</v>
      </c>
      <c r="F99" s="40">
        <v>3</v>
      </c>
      <c r="G99" s="16" t="s">
        <v>16</v>
      </c>
      <c r="H99" s="42" t="str">
        <f>'[1]Data Dosen'!$B$8</f>
        <v>Ir. Totok Suwanda, S.T., M.T.</v>
      </c>
      <c r="I99" s="5" t="str">
        <f>VLOOKUP(H99,'[1]Data Dosen'!$B$6:$D$37,2,0)</f>
        <v>S2, L</v>
      </c>
    </row>
    <row r="100" spans="1:9" ht="28.5" x14ac:dyDescent="0.2">
      <c r="A100" s="33"/>
      <c r="B100" s="166"/>
      <c r="C100" s="164"/>
      <c r="D100" s="40" t="s">
        <v>140</v>
      </c>
      <c r="E100" s="43" t="s">
        <v>141</v>
      </c>
      <c r="F100" s="40">
        <v>3</v>
      </c>
      <c r="G100" s="16" t="s">
        <v>17</v>
      </c>
      <c r="H100" s="42" t="str">
        <f>'[1]Data Dosen'!$B$8</f>
        <v>Ir. Totok Suwanda, S.T., M.T.</v>
      </c>
      <c r="I100" s="5" t="str">
        <f>VLOOKUP(H100,'[1]Data Dosen'!$B$6:$D$37,2,0)</f>
        <v>S2, L</v>
      </c>
    </row>
    <row r="101" spans="1:9" ht="28.5" x14ac:dyDescent="0.2">
      <c r="A101" s="33"/>
      <c r="B101" s="166"/>
      <c r="C101" s="165"/>
      <c r="D101" s="40" t="s">
        <v>140</v>
      </c>
      <c r="E101" s="43" t="s">
        <v>141</v>
      </c>
      <c r="F101" s="40">
        <v>3</v>
      </c>
      <c r="G101" s="16" t="s">
        <v>18</v>
      </c>
      <c r="H101" s="42" t="str">
        <f>'[1]Data Dosen'!$B$18</f>
        <v>Ir. Muh. Budi Nur Rahman, S.T., M.Eng.</v>
      </c>
      <c r="I101" s="5" t="str">
        <f>VLOOKUP(H101,'[1]Data Dosen'!$B$6:$D$37,2,0)</f>
        <v>S2, AA</v>
      </c>
    </row>
    <row r="102" spans="1:9" ht="15" customHeight="1" x14ac:dyDescent="0.2">
      <c r="A102" s="33"/>
      <c r="B102" s="166"/>
      <c r="C102" s="163">
        <v>8</v>
      </c>
      <c r="D102" s="40" t="s">
        <v>76</v>
      </c>
      <c r="E102" s="41" t="s">
        <v>77</v>
      </c>
      <c r="F102" s="40">
        <v>2</v>
      </c>
      <c r="G102" s="16" t="s">
        <v>15</v>
      </c>
      <c r="H102" s="42" t="str">
        <f>'[1]Data Dosen'!$B$9</f>
        <v>Dr. Ir. Bambang Riyanta, S.T., M.T.</v>
      </c>
      <c r="I102" s="5" t="str">
        <f>VLOOKUP(H102,'[1]Data Dosen'!$B$6:$D$37,2,0)</f>
        <v>S3, L</v>
      </c>
    </row>
    <row r="103" spans="1:9" ht="15" customHeight="1" x14ac:dyDescent="0.2">
      <c r="A103" s="33"/>
      <c r="B103" s="166"/>
      <c r="C103" s="164"/>
      <c r="D103" s="40" t="s">
        <v>76</v>
      </c>
      <c r="E103" s="41" t="s">
        <v>77</v>
      </c>
      <c r="F103" s="40">
        <v>2</v>
      </c>
      <c r="G103" s="16" t="s">
        <v>16</v>
      </c>
      <c r="H103" s="42" t="str">
        <f>'[1]Data Dosen'!$B$9</f>
        <v>Dr. Ir. Bambang Riyanta, S.T., M.T.</v>
      </c>
      <c r="I103" s="5" t="str">
        <f>VLOOKUP(H103,'[1]Data Dosen'!$B$6:$D$37,2,0)</f>
        <v>S3, L</v>
      </c>
    </row>
    <row r="104" spans="1:9" ht="15" x14ac:dyDescent="0.2">
      <c r="A104" s="33"/>
      <c r="B104" s="166"/>
      <c r="C104" s="164"/>
      <c r="D104" s="40" t="s">
        <v>76</v>
      </c>
      <c r="E104" s="41" t="s">
        <v>77</v>
      </c>
      <c r="F104" s="40">
        <v>2</v>
      </c>
      <c r="G104" s="16" t="s">
        <v>17</v>
      </c>
      <c r="H104" s="50" t="str">
        <f>'[1]Data Dosen'!$B$14</f>
        <v>Ir. Berli P. Kamiel, S.T., M.Eng Sc., Ph.D.</v>
      </c>
      <c r="I104" s="5" t="str">
        <f>VLOOKUP(H104,'[1]Data Dosen'!$B$6:$D$37,2,0)</f>
        <v>S3, L</v>
      </c>
    </row>
    <row r="105" spans="1:9" ht="15" x14ac:dyDescent="0.2">
      <c r="A105" s="33"/>
      <c r="B105" s="166"/>
      <c r="C105" s="165"/>
      <c r="D105" s="40" t="s">
        <v>76</v>
      </c>
      <c r="E105" s="41" t="s">
        <v>77</v>
      </c>
      <c r="F105" s="40">
        <v>2</v>
      </c>
      <c r="G105" s="16" t="s">
        <v>18</v>
      </c>
      <c r="H105" s="50" t="str">
        <f>'[1]Data Dosen'!$B$14</f>
        <v>Ir. Berli P. Kamiel, S.T., M.Eng Sc., Ph.D.</v>
      </c>
      <c r="I105" s="5" t="str">
        <f>VLOOKUP(H105,'[1]Data Dosen'!$B$6:$D$37,2,0)</f>
        <v>S3, L</v>
      </c>
    </row>
    <row r="106" spans="1:9" ht="26.25" thickBot="1" x14ac:dyDescent="0.3">
      <c r="A106" s="33"/>
      <c r="B106" s="56"/>
      <c r="C106" s="48"/>
      <c r="D106" s="4"/>
      <c r="E106" s="4"/>
      <c r="F106" s="19"/>
      <c r="G106" s="17"/>
      <c r="H106" s="38"/>
      <c r="I106" s="6"/>
    </row>
    <row r="107" spans="1:9" ht="15" x14ac:dyDescent="0.2">
      <c r="A107" s="33"/>
      <c r="B107" s="3" t="s">
        <v>29</v>
      </c>
      <c r="C107" s="11" t="s">
        <v>30</v>
      </c>
      <c r="D107" s="12" t="s">
        <v>31</v>
      </c>
      <c r="E107" s="13" t="s">
        <v>4</v>
      </c>
      <c r="F107" s="14" t="s">
        <v>13</v>
      </c>
      <c r="G107" s="15" t="s">
        <v>118</v>
      </c>
      <c r="H107" s="39" t="s">
        <v>32</v>
      </c>
      <c r="I107" s="15" t="s">
        <v>148</v>
      </c>
    </row>
    <row r="108" spans="1:9" ht="28.5" x14ac:dyDescent="0.2">
      <c r="A108" s="33"/>
      <c r="B108" s="166" t="s">
        <v>56</v>
      </c>
      <c r="C108" s="163">
        <v>1</v>
      </c>
      <c r="D108" s="40" t="s">
        <v>91</v>
      </c>
      <c r="E108" s="43" t="s">
        <v>92</v>
      </c>
      <c r="F108" s="40">
        <v>3</v>
      </c>
      <c r="G108" s="16" t="s">
        <v>15</v>
      </c>
      <c r="H108" s="57" t="s">
        <v>142</v>
      </c>
      <c r="I108" s="5" t="str">
        <f>VLOOKUP(H108,'[1]Data Dosen'!$B$6:$D$37,2,0)</f>
        <v>S2, LK</v>
      </c>
    </row>
    <row r="109" spans="1:9" ht="28.5" x14ac:dyDescent="0.2">
      <c r="A109" s="33"/>
      <c r="B109" s="166"/>
      <c r="C109" s="165"/>
      <c r="D109" s="40" t="s">
        <v>91</v>
      </c>
      <c r="E109" s="43" t="s">
        <v>92</v>
      </c>
      <c r="F109" s="40">
        <v>3</v>
      </c>
      <c r="G109" s="16" t="s">
        <v>16</v>
      </c>
      <c r="H109" s="57" t="s">
        <v>142</v>
      </c>
      <c r="I109" s="5" t="str">
        <f>VLOOKUP(H109,'[1]Data Dosen'!$B$6:$D$37,2,0)</f>
        <v>S2, LK</v>
      </c>
    </row>
    <row r="110" spans="1:9" ht="28.5" x14ac:dyDescent="0.2">
      <c r="A110" s="33"/>
      <c r="B110" s="166"/>
      <c r="C110" s="163">
        <v>2</v>
      </c>
      <c r="D110" s="40" t="s">
        <v>89</v>
      </c>
      <c r="E110" s="43" t="s">
        <v>90</v>
      </c>
      <c r="F110" s="40">
        <v>2</v>
      </c>
      <c r="G110" s="16" t="s">
        <v>15</v>
      </c>
      <c r="H110" s="42" t="str">
        <f>'[1]Data Dosen'!$B$7</f>
        <v>Dr. Ir. Sukamta, S.T., M.T., IPM.</v>
      </c>
      <c r="I110" s="5" t="str">
        <f>VLOOKUP(H110,'[1]Data Dosen'!$B$6:$D$37,2,0)</f>
        <v>S3, LK</v>
      </c>
    </row>
    <row r="111" spans="1:9" ht="28.5" x14ac:dyDescent="0.2">
      <c r="A111" s="33"/>
      <c r="B111" s="166"/>
      <c r="C111" s="164"/>
      <c r="D111" s="40" t="s">
        <v>89</v>
      </c>
      <c r="E111" s="43" t="s">
        <v>90</v>
      </c>
      <c r="F111" s="40">
        <v>2</v>
      </c>
      <c r="G111" s="16" t="s">
        <v>16</v>
      </c>
      <c r="H111" s="42" t="str">
        <f>'[1]Data Dosen'!$B$7</f>
        <v>Dr. Ir. Sukamta, S.T., M.T., IPM.</v>
      </c>
      <c r="I111" s="5" t="str">
        <f>VLOOKUP(H111,'[1]Data Dosen'!$B$6:$D$34,2,0)</f>
        <v>S3, LK</v>
      </c>
    </row>
    <row r="112" spans="1:9" ht="28.5" x14ac:dyDescent="0.2">
      <c r="A112" s="33"/>
      <c r="B112" s="166"/>
      <c r="C112" s="164"/>
      <c r="D112" s="40" t="s">
        <v>89</v>
      </c>
      <c r="E112" s="43" t="s">
        <v>90</v>
      </c>
      <c r="F112" s="40">
        <v>2</v>
      </c>
      <c r="G112" s="16" t="s">
        <v>17</v>
      </c>
      <c r="H112" s="42" t="str">
        <f>'[1]Data Dosen'!$B$28</f>
        <v>Azhim Asyratul Azmi, S.T., M.Eng.</v>
      </c>
      <c r="I112" s="5" t="str">
        <f>VLOOKUP(H112,'[1]Data Dosen'!$B$6:$D$34,2,0)</f>
        <v>S2. NJA</v>
      </c>
    </row>
    <row r="113" spans="1:9" ht="28.5" x14ac:dyDescent="0.2">
      <c r="A113" s="33"/>
      <c r="B113" s="166"/>
      <c r="C113" s="165"/>
      <c r="D113" s="40" t="s">
        <v>89</v>
      </c>
      <c r="E113" s="43" t="s">
        <v>90</v>
      </c>
      <c r="F113" s="40">
        <v>2</v>
      </c>
      <c r="G113" s="16" t="s">
        <v>18</v>
      </c>
      <c r="H113" s="42" t="str">
        <f>'[1]Data Dosen'!$B$28</f>
        <v>Azhim Asyratul Azmi, S.T., M.Eng.</v>
      </c>
      <c r="I113" s="5" t="str">
        <f>VLOOKUP(H113,'[1]Data Dosen'!$B$6:$D$37,2,0)</f>
        <v>S2. NJA</v>
      </c>
    </row>
    <row r="114" spans="1:9" ht="15" customHeight="1" x14ac:dyDescent="0.2">
      <c r="A114" s="33"/>
      <c r="B114" s="166"/>
      <c r="C114" s="163">
        <v>3</v>
      </c>
      <c r="D114" s="40" t="s">
        <v>87</v>
      </c>
      <c r="E114" s="43" t="s">
        <v>88</v>
      </c>
      <c r="F114" s="40">
        <v>2</v>
      </c>
      <c r="G114" s="16" t="s">
        <v>15</v>
      </c>
      <c r="H114" s="5" t="str">
        <f>'[1]Data Dosen'!$B$20</f>
        <v>Ir. Cahyo Budiyantoro, S.T., M.Sc.</v>
      </c>
      <c r="I114" s="5" t="str">
        <f>VLOOKUP(H114,'[1]Data Dosen'!$B$6:$D$37,2,0)</f>
        <v>S2, L</v>
      </c>
    </row>
    <row r="115" spans="1:9" ht="15" customHeight="1" x14ac:dyDescent="0.2">
      <c r="A115" s="33"/>
      <c r="B115" s="166"/>
      <c r="C115" s="164"/>
      <c r="D115" s="40" t="s">
        <v>87</v>
      </c>
      <c r="E115" s="43" t="s">
        <v>88</v>
      </c>
      <c r="F115" s="40">
        <v>2</v>
      </c>
      <c r="G115" s="16" t="s">
        <v>16</v>
      </c>
      <c r="H115" s="5" t="str">
        <f>'[1]Data Dosen'!$B$20</f>
        <v>Ir. Cahyo Budiyantoro, S.T., M.Sc.</v>
      </c>
      <c r="I115" s="5" t="str">
        <f>VLOOKUP(H115,'[1]Data Dosen'!$B$6:$D$37,2,0)</f>
        <v>S2, L</v>
      </c>
    </row>
    <row r="116" spans="1:9" ht="15" customHeight="1" x14ac:dyDescent="0.2">
      <c r="A116" s="33"/>
      <c r="B116" s="166"/>
      <c r="C116" s="164"/>
      <c r="D116" s="40" t="s">
        <v>87</v>
      </c>
      <c r="E116" s="43" t="s">
        <v>88</v>
      </c>
      <c r="F116" s="40">
        <v>2</v>
      </c>
      <c r="G116" s="16" t="s">
        <v>17</v>
      </c>
      <c r="H116" s="5" t="str">
        <f>'[1]Data Dosen'!$B$20</f>
        <v>Ir. Cahyo Budiyantoro, S.T., M.Sc.</v>
      </c>
      <c r="I116" s="5" t="str">
        <f>VLOOKUP(H116,'[1]Data Dosen'!$B$6:$D$37,2,0)</f>
        <v>S2, L</v>
      </c>
    </row>
    <row r="117" spans="1:9" ht="15" customHeight="1" x14ac:dyDescent="0.2">
      <c r="A117" s="33"/>
      <c r="B117" s="166"/>
      <c r="C117" s="165"/>
      <c r="D117" s="40" t="s">
        <v>87</v>
      </c>
      <c r="E117" s="43" t="s">
        <v>88</v>
      </c>
      <c r="F117" s="40">
        <v>2</v>
      </c>
      <c r="G117" s="16" t="s">
        <v>18</v>
      </c>
      <c r="H117" s="5" t="str">
        <f>'[1]Data Dosen'!$B$20</f>
        <v>Ir. Cahyo Budiyantoro, S.T., M.Sc.</v>
      </c>
      <c r="I117" s="5" t="str">
        <f>VLOOKUP(H117,'[1]Data Dosen'!$B$6:$D$37,2,0)</f>
        <v>S2, L</v>
      </c>
    </row>
    <row r="118" spans="1:9" ht="15" x14ac:dyDescent="0.2">
      <c r="A118" s="33"/>
      <c r="B118" s="166"/>
      <c r="C118" s="163">
        <v>4</v>
      </c>
      <c r="D118" s="40" t="s">
        <v>147</v>
      </c>
      <c r="E118" s="41" t="s">
        <v>164</v>
      </c>
      <c r="F118" s="40">
        <v>2</v>
      </c>
      <c r="G118" s="16" t="s">
        <v>15</v>
      </c>
      <c r="H118" s="42" t="str">
        <f>'[1]Data Dosen'!$B$24</f>
        <v>Chusnul Azhar, S.Pd.I., M.Pd.I.</v>
      </c>
      <c r="I118" s="5" t="str">
        <f>VLOOKUP(H118,'[1]Data Dosen'!$B$6:$D$37,2,0)</f>
        <v>S2, AA</v>
      </c>
    </row>
    <row r="119" spans="1:9" ht="15" x14ac:dyDescent="0.2">
      <c r="A119" s="33"/>
      <c r="B119" s="166"/>
      <c r="C119" s="165"/>
      <c r="D119" s="40" t="s">
        <v>165</v>
      </c>
      <c r="E119" s="41" t="s">
        <v>164</v>
      </c>
      <c r="F119" s="40">
        <v>2</v>
      </c>
      <c r="G119" s="16" t="s">
        <v>16</v>
      </c>
      <c r="H119" s="42" t="str">
        <f>'[1]Data Dosen'!$B$24</f>
        <v>Chusnul Azhar, S.Pd.I., M.Pd.I.</v>
      </c>
      <c r="I119" s="5" t="str">
        <f>VLOOKUP(H119,'[1]Data Dosen'!$B$6:$D$37,2,0)</f>
        <v>S2, AA</v>
      </c>
    </row>
    <row r="120" spans="1:9" ht="15" x14ac:dyDescent="0.2">
      <c r="A120" s="33"/>
      <c r="B120" s="166"/>
      <c r="C120" s="58">
        <v>5</v>
      </c>
      <c r="D120" s="40" t="s">
        <v>166</v>
      </c>
      <c r="E120" s="43" t="s">
        <v>167</v>
      </c>
      <c r="F120" s="40">
        <v>2</v>
      </c>
      <c r="G120" s="16" t="s">
        <v>15</v>
      </c>
      <c r="H120" s="42" t="str">
        <f>'[1]Data Dosen'!$B$21</f>
        <v>Dr. Ir. Harini Sosiati, M.Eng.</v>
      </c>
      <c r="I120" s="5" t="str">
        <f>VLOOKUP(H120,'[1]Data Dosen'!$B$6:$D$37,2,0)</f>
        <v>S3, L</v>
      </c>
    </row>
    <row r="121" spans="1:9" ht="15.75" x14ac:dyDescent="0.2">
      <c r="A121" s="33"/>
      <c r="B121" s="166"/>
      <c r="C121" s="59">
        <v>6</v>
      </c>
      <c r="D121" s="60" t="s">
        <v>113</v>
      </c>
      <c r="E121" s="61" t="s">
        <v>114</v>
      </c>
      <c r="F121" s="16">
        <v>2</v>
      </c>
      <c r="G121" s="32" t="s">
        <v>15</v>
      </c>
      <c r="H121" s="42" t="str">
        <f>'[1]Data Dosen'!$B$27</f>
        <v>Krisdiyanto, S.T., M.Eng.</v>
      </c>
      <c r="I121" s="5" t="str">
        <f>VLOOKUP(H121,'[1]Data Dosen'!$B$6:$D$37,2,0)</f>
        <v>S2, AA</v>
      </c>
    </row>
    <row r="122" spans="1:9" ht="15.75" x14ac:dyDescent="0.2">
      <c r="A122" s="33"/>
      <c r="B122" s="166"/>
      <c r="C122" s="59">
        <v>7</v>
      </c>
      <c r="D122" s="60" t="s">
        <v>151</v>
      </c>
      <c r="E122" s="61" t="s">
        <v>152</v>
      </c>
      <c r="F122" s="16">
        <v>3</v>
      </c>
      <c r="G122" s="16"/>
      <c r="H122" s="62" t="s">
        <v>150</v>
      </c>
      <c r="I122" s="5"/>
    </row>
    <row r="123" spans="1:9" ht="15.75" x14ac:dyDescent="0.2">
      <c r="A123" s="33"/>
      <c r="B123" s="166"/>
      <c r="C123" s="59">
        <v>8</v>
      </c>
      <c r="D123" s="60" t="s">
        <v>153</v>
      </c>
      <c r="E123" s="63" t="s">
        <v>154</v>
      </c>
      <c r="F123" s="60">
        <v>4</v>
      </c>
      <c r="G123" s="60"/>
      <c r="H123" s="62" t="s">
        <v>150</v>
      </c>
      <c r="I123" s="5"/>
    </row>
    <row r="124" spans="1:9" ht="14.25" customHeight="1" x14ac:dyDescent="0.2">
      <c r="A124" s="33"/>
      <c r="B124" s="64"/>
      <c r="C124" s="10"/>
      <c r="D124" s="4"/>
      <c r="E124" s="65"/>
      <c r="F124" s="19"/>
      <c r="G124" s="6"/>
      <c r="H124" s="6"/>
      <c r="I124" s="6"/>
    </row>
    <row r="125" spans="1:9" ht="15" customHeight="1" x14ac:dyDescent="0.2">
      <c r="A125" s="33"/>
      <c r="B125" s="64"/>
      <c r="C125" s="10"/>
      <c r="D125" s="4"/>
      <c r="E125" s="65"/>
      <c r="F125" s="19"/>
      <c r="G125" s="6"/>
      <c r="H125" s="6"/>
      <c r="I125" s="6"/>
    </row>
    <row r="126" spans="1:9" ht="25.5" x14ac:dyDescent="0.2">
      <c r="A126" s="33"/>
      <c r="B126" s="64"/>
      <c r="C126" s="27" t="s">
        <v>30</v>
      </c>
      <c r="D126" s="28" t="s">
        <v>31</v>
      </c>
      <c r="E126" s="29" t="s">
        <v>4</v>
      </c>
      <c r="F126" s="30" t="s">
        <v>13</v>
      </c>
      <c r="G126" s="31" t="s">
        <v>118</v>
      </c>
      <c r="H126" s="66" t="s">
        <v>32</v>
      </c>
      <c r="I126" s="31" t="s">
        <v>148</v>
      </c>
    </row>
    <row r="127" spans="1:9" ht="15" customHeight="1" x14ac:dyDescent="0.2">
      <c r="A127" s="33"/>
      <c r="B127" s="64"/>
      <c r="C127" s="32">
        <v>1</v>
      </c>
      <c r="D127" s="8" t="s">
        <v>33</v>
      </c>
      <c r="E127" s="8" t="s">
        <v>20</v>
      </c>
      <c r="F127" s="32">
        <v>3</v>
      </c>
      <c r="G127" s="6"/>
      <c r="H127" s="42" t="str">
        <f>'[1]Data Dosen'!$B$7</f>
        <v>Dr. Ir. Sukamta, S.T., M.T., IPM.</v>
      </c>
      <c r="I127" s="5" t="str">
        <f>VLOOKUP(H127,'[1]Data Dosen'!$B$6:$D$34,2,0)</f>
        <v>S3, LK</v>
      </c>
    </row>
    <row r="128" spans="1:9" ht="15" customHeight="1" x14ac:dyDescent="0.2">
      <c r="A128" s="33"/>
      <c r="B128" s="64"/>
      <c r="C128" s="32">
        <v>2</v>
      </c>
      <c r="D128" s="8" t="s">
        <v>155</v>
      </c>
      <c r="E128" s="8" t="s">
        <v>156</v>
      </c>
      <c r="F128" s="60">
        <v>3</v>
      </c>
      <c r="G128" s="19"/>
      <c r="H128" s="42" t="str">
        <f>'[1]Data Dosen'!$B$13</f>
        <v>Dr. Ir. Sudarja, M.T.</v>
      </c>
      <c r="I128" s="5" t="str">
        <f>VLOOKUP(H128,'[1]Data Dosen'!$B$6:$D$34,2,0)</f>
        <v>S3, L</v>
      </c>
    </row>
    <row r="129" spans="1:9" ht="15" customHeight="1" x14ac:dyDescent="0.2">
      <c r="A129" s="33"/>
      <c r="B129" s="64"/>
      <c r="C129" s="32">
        <v>3</v>
      </c>
      <c r="D129" s="8" t="s">
        <v>34</v>
      </c>
      <c r="E129" s="8" t="s">
        <v>93</v>
      </c>
      <c r="F129" s="32">
        <v>3</v>
      </c>
      <c r="G129" s="6"/>
      <c r="H129" s="42" t="str">
        <f>'[1]Data Dosen'!$B$17</f>
        <v>Ir. Novi Caroko, S.T., M.Eng., IPP.</v>
      </c>
      <c r="I129" s="5" t="str">
        <f>VLOOKUP(H129,'[1]Data Dosen'!$B$6:$D$34,2,0)</f>
        <v>S2, L</v>
      </c>
    </row>
    <row r="130" spans="1:9" ht="15" customHeight="1" x14ac:dyDescent="0.2">
      <c r="A130" s="33"/>
      <c r="B130" s="64"/>
      <c r="C130" s="32">
        <v>4</v>
      </c>
      <c r="D130" s="8" t="s">
        <v>109</v>
      </c>
      <c r="E130" s="8" t="s">
        <v>110</v>
      </c>
      <c r="F130" s="60">
        <v>3</v>
      </c>
      <c r="G130" s="19"/>
      <c r="H130" s="42" t="str">
        <f>'[1]Data Dosen'!$B$10</f>
        <v>Dr. Ir. Wahyudi, S.T., M.T.</v>
      </c>
      <c r="I130" s="5" t="str">
        <f>VLOOKUP(H130,'[1]Data Dosen'!$B$6:$D$34,2,0)</f>
        <v>S3, LK</v>
      </c>
    </row>
    <row r="131" spans="1:9" ht="15" customHeight="1" x14ac:dyDescent="0.2">
      <c r="A131" s="33"/>
      <c r="B131" s="64"/>
      <c r="C131" s="32">
        <v>5</v>
      </c>
      <c r="D131" s="8" t="s">
        <v>115</v>
      </c>
      <c r="E131" s="8" t="s">
        <v>116</v>
      </c>
      <c r="F131" s="32">
        <v>3</v>
      </c>
      <c r="G131" s="6"/>
      <c r="H131" s="42" t="str">
        <f>'[1]Data Dosen'!$B$7</f>
        <v>Dr. Ir. Sukamta, S.T., M.T., IPM.</v>
      </c>
      <c r="I131" s="5" t="str">
        <f>VLOOKUP(H131,'[1]Data Dosen'!$B$6:$D$34,2,0)</f>
        <v>S3, LK</v>
      </c>
    </row>
    <row r="132" spans="1:9" ht="15" customHeight="1" x14ac:dyDescent="0.2">
      <c r="A132" s="33"/>
      <c r="B132" s="64"/>
      <c r="C132" s="32">
        <v>6</v>
      </c>
      <c r="D132" s="8" t="s">
        <v>105</v>
      </c>
      <c r="E132" s="8" t="s">
        <v>106</v>
      </c>
      <c r="F132" s="60">
        <v>3</v>
      </c>
      <c r="G132" s="19"/>
      <c r="H132" s="42" t="str">
        <f>'[1]Data Dosen'!$B$9</f>
        <v>Dr. Ir. Bambang Riyanta, S.T., M.T.</v>
      </c>
      <c r="I132" s="5" t="str">
        <f>VLOOKUP(H132,'[1]Data Dosen'!$B$6:$D$34,2,0)</f>
        <v>S3, L</v>
      </c>
    </row>
    <row r="133" spans="1:9" ht="15" customHeight="1" x14ac:dyDescent="0.2">
      <c r="A133" s="33"/>
      <c r="B133" s="64"/>
      <c r="C133" s="32">
        <v>7</v>
      </c>
      <c r="D133" s="8" t="s">
        <v>94</v>
      </c>
      <c r="E133" s="8" t="s">
        <v>95</v>
      </c>
      <c r="F133" s="32">
        <v>3</v>
      </c>
      <c r="G133" s="6"/>
      <c r="H133" s="50" t="str">
        <f>'[1]Data Dosen'!$B$14</f>
        <v>Ir. Berli P. Kamiel, S.T., M.Eng Sc., Ph.D.</v>
      </c>
      <c r="I133" s="5" t="str">
        <f>VLOOKUP(H133,'[1]Data Dosen'!$B$6:$D$34,2,0)</f>
        <v>S3, L</v>
      </c>
    </row>
    <row r="134" spans="1:9" ht="15" customHeight="1" x14ac:dyDescent="0.2">
      <c r="A134" s="33"/>
      <c r="B134" s="64"/>
      <c r="C134" s="32">
        <v>8</v>
      </c>
      <c r="D134" s="8" t="s">
        <v>35</v>
      </c>
      <c r="E134" s="8" t="s">
        <v>21</v>
      </c>
      <c r="F134" s="60">
        <v>3</v>
      </c>
      <c r="G134" s="6"/>
      <c r="H134" s="42" t="str">
        <f>'[1]Data Dosen'!$B$15</f>
        <v>Tito Hadji Agung Santosa., S.T., M.T.</v>
      </c>
      <c r="I134" s="5" t="str">
        <f>VLOOKUP(H134,'[1]Data Dosen'!$B$6:$D$34,2,0)</f>
        <v>S2, AA</v>
      </c>
    </row>
    <row r="135" spans="1:9" ht="15" customHeight="1" x14ac:dyDescent="0.2">
      <c r="A135" s="33"/>
      <c r="B135" s="64"/>
      <c r="C135" s="32">
        <v>9</v>
      </c>
      <c r="D135" s="8" t="s">
        <v>107</v>
      </c>
      <c r="E135" s="8" t="s">
        <v>108</v>
      </c>
      <c r="F135" s="60">
        <v>3</v>
      </c>
      <c r="G135" s="6"/>
      <c r="H135" s="42" t="s">
        <v>122</v>
      </c>
      <c r="I135" s="5" t="str">
        <f>VLOOKUP(H135,'[1]Data Dosen'!$B$6:$D$34,2,0)</f>
        <v>S2, AA</v>
      </c>
    </row>
    <row r="136" spans="1:9" ht="15" customHeight="1" x14ac:dyDescent="0.2">
      <c r="A136" s="33"/>
      <c r="B136" s="64"/>
      <c r="C136" s="32">
        <v>10</v>
      </c>
      <c r="D136" s="8" t="s">
        <v>41</v>
      </c>
      <c r="E136" s="8" t="s">
        <v>42</v>
      </c>
      <c r="F136" s="60">
        <v>3</v>
      </c>
      <c r="G136" s="19"/>
      <c r="H136" s="42" t="s">
        <v>122</v>
      </c>
      <c r="I136" s="5" t="str">
        <f>VLOOKUP(H136,'[1]Data Dosen'!$B$6:$D$34,2,0)</f>
        <v>S2, AA</v>
      </c>
    </row>
    <row r="137" spans="1:9" ht="25.5" x14ac:dyDescent="0.2">
      <c r="A137" s="33"/>
      <c r="B137" s="64"/>
      <c r="C137" s="32">
        <v>11</v>
      </c>
      <c r="D137" s="8" t="s">
        <v>143</v>
      </c>
      <c r="E137" s="8" t="s">
        <v>144</v>
      </c>
      <c r="F137" s="67">
        <v>3</v>
      </c>
      <c r="G137" s="19"/>
      <c r="H137" s="42" t="str">
        <f>'[1]Data Dosen'!$B$9</f>
        <v>Dr. Ir. Bambang Riyanta, S.T., M.T.</v>
      </c>
      <c r="I137" s="5" t="str">
        <f>VLOOKUP(H137,'[1]Data Dosen'!$B$6:$D$34,2,0)</f>
        <v>S3, L</v>
      </c>
    </row>
    <row r="138" spans="1:9" ht="15" customHeight="1" x14ac:dyDescent="0.2">
      <c r="A138" s="33"/>
      <c r="B138" s="64"/>
      <c r="C138" s="32">
        <v>12</v>
      </c>
      <c r="D138" s="8" t="s">
        <v>101</v>
      </c>
      <c r="E138" s="8" t="s">
        <v>102</v>
      </c>
      <c r="F138" s="60">
        <v>3</v>
      </c>
      <c r="G138" s="6"/>
      <c r="H138" s="42" t="s">
        <v>126</v>
      </c>
      <c r="I138" s="5" t="str">
        <f>VLOOKUP(H138,'[1]Data Dosen'!$B$6:$D$34,2,0)</f>
        <v>S2, LK</v>
      </c>
    </row>
    <row r="139" spans="1:9" ht="15" customHeight="1" x14ac:dyDescent="0.2">
      <c r="A139" s="33"/>
      <c r="B139" s="64"/>
      <c r="C139" s="32">
        <v>13</v>
      </c>
      <c r="D139" s="8" t="s">
        <v>36</v>
      </c>
      <c r="E139" s="8" t="s">
        <v>26</v>
      </c>
      <c r="F139" s="32">
        <v>3</v>
      </c>
      <c r="G139" s="6"/>
      <c r="H139" s="42" t="str">
        <f>'[1]Data Dosen'!$B$6</f>
        <v>Ir. Aris Widyo Nugroho, S.T., M.T., Ph.D.</v>
      </c>
      <c r="I139" s="5" t="str">
        <f>VLOOKUP(H139,'[1]Data Dosen'!$B$6:$D$34,2,0)</f>
        <v>S3,L</v>
      </c>
    </row>
    <row r="140" spans="1:9" ht="15" customHeight="1" x14ac:dyDescent="0.2">
      <c r="A140" s="33"/>
      <c r="B140" s="64"/>
      <c r="C140" s="32">
        <v>14</v>
      </c>
      <c r="D140" s="8" t="s">
        <v>103</v>
      </c>
      <c r="E140" s="8" t="s">
        <v>104</v>
      </c>
      <c r="F140" s="32">
        <v>3</v>
      </c>
      <c r="G140" s="6"/>
      <c r="H140" s="42" t="s">
        <v>125</v>
      </c>
      <c r="I140" s="5" t="str">
        <f>VLOOKUP(H140,'[1]Data Dosen'!$B$6:$D$34,2,0)</f>
        <v>S2, AA</v>
      </c>
    </row>
    <row r="141" spans="1:9" ht="15" customHeight="1" x14ac:dyDescent="0.2">
      <c r="A141" s="33"/>
      <c r="B141" s="64"/>
      <c r="C141" s="32">
        <v>15</v>
      </c>
      <c r="D141" s="8" t="s">
        <v>37</v>
      </c>
      <c r="E141" s="8" t="s">
        <v>23</v>
      </c>
      <c r="F141" s="32">
        <v>3</v>
      </c>
      <c r="G141" s="6"/>
      <c r="H141" s="5" t="str">
        <f>'[1]Data Dosen'!$B$20</f>
        <v>Ir. Cahyo Budiyantoro, S.T., M.Sc.</v>
      </c>
      <c r="I141" s="5" t="str">
        <f>VLOOKUP(H141,'[1]Data Dosen'!$B$6:$D$34,2,0)</f>
        <v>S2, L</v>
      </c>
    </row>
    <row r="142" spans="1:9" ht="15" customHeight="1" x14ac:dyDescent="0.2">
      <c r="A142" s="33"/>
      <c r="B142" s="64"/>
      <c r="C142" s="32">
        <v>16</v>
      </c>
      <c r="D142" s="8" t="s">
        <v>96</v>
      </c>
      <c r="E142" s="8" t="s">
        <v>97</v>
      </c>
      <c r="F142" s="32">
        <v>3</v>
      </c>
      <c r="G142" s="6"/>
      <c r="H142" s="5" t="str">
        <f>'[1]Data Dosen'!$B$20</f>
        <v>Ir. Cahyo Budiyantoro, S.T., M.Sc.</v>
      </c>
      <c r="I142" s="5" t="str">
        <f>VLOOKUP(H142,'[1]Data Dosen'!$B$6:$D$34,2,0)</f>
        <v>S2, L</v>
      </c>
    </row>
    <row r="143" spans="1:9" ht="15" customHeight="1" x14ac:dyDescent="0.2">
      <c r="A143" s="33"/>
      <c r="B143" s="64"/>
      <c r="C143" s="32">
        <v>17</v>
      </c>
      <c r="D143" s="8" t="s">
        <v>38</v>
      </c>
      <c r="E143" s="8" t="s">
        <v>22</v>
      </c>
      <c r="F143" s="32">
        <v>3</v>
      </c>
      <c r="G143" s="6"/>
      <c r="H143" s="42" t="s">
        <v>128</v>
      </c>
      <c r="I143" s="5" t="str">
        <f>VLOOKUP(H143,'[1]Data Dosen'!$B$6:$D$34,2,0)</f>
        <v>S3, L</v>
      </c>
    </row>
    <row r="144" spans="1:9" ht="15" customHeight="1" x14ac:dyDescent="0.2">
      <c r="A144" s="33"/>
      <c r="B144" s="64"/>
      <c r="C144" s="32">
        <v>18</v>
      </c>
      <c r="D144" s="8" t="s">
        <v>39</v>
      </c>
      <c r="E144" s="8" t="s">
        <v>19</v>
      </c>
      <c r="F144" s="32">
        <v>3</v>
      </c>
      <c r="G144" s="6"/>
      <c r="H144" s="42" t="s">
        <v>129</v>
      </c>
      <c r="I144" s="5" t="str">
        <f>VLOOKUP(H144,'[1]Data Dosen'!$B$6:$D$34,2,0)</f>
        <v>S3, LK</v>
      </c>
    </row>
    <row r="145" spans="1:9" ht="15" customHeight="1" x14ac:dyDescent="0.2">
      <c r="A145" s="33"/>
      <c r="B145" s="64"/>
      <c r="C145" s="32">
        <v>19</v>
      </c>
      <c r="D145" s="8" t="s">
        <v>99</v>
      </c>
      <c r="E145" s="8" t="s">
        <v>100</v>
      </c>
      <c r="F145" s="32">
        <v>3</v>
      </c>
      <c r="G145" s="6"/>
      <c r="H145" s="42" t="str">
        <f>'[1]Data Dosen'!$B$18</f>
        <v>Ir. Muh. Budi Nur Rahman, S.T., M.Eng.</v>
      </c>
      <c r="I145" s="5" t="str">
        <f>VLOOKUP(H145,'[1]Data Dosen'!$B$6:$D$34,2,0)</f>
        <v>S2, AA</v>
      </c>
    </row>
    <row r="146" spans="1:9" ht="15" customHeight="1" x14ac:dyDescent="0.2">
      <c r="A146" s="33"/>
      <c r="B146" s="64"/>
      <c r="C146" s="32">
        <v>20</v>
      </c>
      <c r="D146" s="8" t="s">
        <v>40</v>
      </c>
      <c r="E146" s="8" t="s">
        <v>98</v>
      </c>
      <c r="F146" s="32">
        <v>3</v>
      </c>
      <c r="G146" s="6"/>
      <c r="H146" s="42" t="s">
        <v>128</v>
      </c>
      <c r="I146" s="5" t="str">
        <f>VLOOKUP(H146,'[1]Data Dosen'!$B$6:$D$34,2,0)</f>
        <v>S3, L</v>
      </c>
    </row>
    <row r="147" spans="1:9" ht="15" customHeight="1" x14ac:dyDescent="0.2">
      <c r="A147" s="33"/>
      <c r="B147" s="68"/>
      <c r="C147" s="32">
        <v>21</v>
      </c>
      <c r="D147" s="8" t="s">
        <v>111</v>
      </c>
      <c r="E147" s="8" t="s">
        <v>112</v>
      </c>
      <c r="F147" s="32">
        <v>3</v>
      </c>
      <c r="G147" s="6"/>
      <c r="H147" s="42" t="s">
        <v>125</v>
      </c>
      <c r="I147" s="5" t="str">
        <f>VLOOKUP(H147,'[1]Data Dosen'!$B$6:$D$34,2,0)</f>
        <v>S2, AA</v>
      </c>
    </row>
  </sheetData>
  <mergeCells count="35">
    <mergeCell ref="B45:B72"/>
    <mergeCell ref="C45:C48"/>
    <mergeCell ref="C49:C52"/>
    <mergeCell ref="C53:C56"/>
    <mergeCell ref="C57:C60"/>
    <mergeCell ref="C61:C64"/>
    <mergeCell ref="C65:C68"/>
    <mergeCell ref="C69:C72"/>
    <mergeCell ref="B1:I1"/>
    <mergeCell ref="B2:I2"/>
    <mergeCell ref="B3:I3"/>
    <mergeCell ref="B6:B41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102:C105"/>
    <mergeCell ref="B108:B123"/>
    <mergeCell ref="C108:C109"/>
    <mergeCell ref="C110:C113"/>
    <mergeCell ref="C114:C117"/>
    <mergeCell ref="C118:C119"/>
    <mergeCell ref="B76:B105"/>
    <mergeCell ref="C76:C77"/>
    <mergeCell ref="C78:C81"/>
    <mergeCell ref="C82:C85"/>
    <mergeCell ref="C86:C89"/>
    <mergeCell ref="C90:C93"/>
    <mergeCell ref="C94:C97"/>
    <mergeCell ref="C98:C101"/>
  </mergeCells>
  <pageMargins left="0.45" right="0.25" top="0.25" bottom="0.2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tabSelected="1" view="pageBreakPreview" topLeftCell="C159" zoomScale="80" zoomScaleNormal="70" zoomScaleSheetLayoutView="80" workbookViewId="0">
      <selection activeCell="N145" sqref="N145"/>
    </sheetView>
  </sheetViews>
  <sheetFormatPr defaultRowHeight="15" x14ac:dyDescent="0.25"/>
  <cols>
    <col min="1" max="1" width="4.28515625" style="71" customWidth="1"/>
    <col min="2" max="2" width="8.5703125" style="71" customWidth="1"/>
    <col min="3" max="3" width="6.7109375" style="69" customWidth="1"/>
    <col min="4" max="4" width="7.140625" style="69" customWidth="1"/>
    <col min="5" max="5" width="37.85546875" style="70" customWidth="1"/>
    <col min="6" max="6" width="9.140625" style="69"/>
    <col min="7" max="7" width="34.42578125" style="71" customWidth="1"/>
    <col min="8" max="8" width="9.85546875" style="71" customWidth="1"/>
    <col min="9" max="9" width="3.28515625" style="71"/>
    <col min="10" max="10" width="4.42578125" style="71" customWidth="1"/>
    <col min="11" max="11" width="9.28515625" style="71" customWidth="1"/>
    <col min="12" max="12" width="6.7109375" style="69" customWidth="1"/>
    <col min="13" max="13" width="9.140625" style="69"/>
    <col min="14" max="14" width="38" style="72" customWidth="1"/>
    <col min="15" max="15" width="9.140625" style="69"/>
    <col min="16" max="16" width="34.42578125" style="73" customWidth="1"/>
    <col min="17" max="17" width="10" style="73" customWidth="1"/>
    <col min="18" max="16384" width="9.140625" style="118"/>
  </cols>
  <sheetData>
    <row r="1" spans="1:17" ht="15.75" thickBot="1" x14ac:dyDescent="0.3"/>
    <row r="2" spans="1:17" ht="15.75" thickBot="1" x14ac:dyDescent="0.25">
      <c r="A2" s="119"/>
      <c r="B2" s="174" t="s">
        <v>160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6"/>
      <c r="Q2" s="119"/>
    </row>
    <row r="3" spans="1:17" ht="15.75" thickBot="1" x14ac:dyDescent="0.3">
      <c r="A3" s="120"/>
      <c r="B3" s="177" t="s">
        <v>173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9"/>
      <c r="Q3" s="119"/>
    </row>
    <row r="4" spans="1:17" ht="15.75" thickBot="1" x14ac:dyDescent="0.3">
      <c r="A4" s="120"/>
      <c r="B4" s="180" t="s">
        <v>0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2"/>
      <c r="Q4" s="119"/>
    </row>
    <row r="5" spans="1:17" ht="15.75" thickBot="1" x14ac:dyDescent="0.3">
      <c r="A5" s="121"/>
      <c r="B5" s="122"/>
      <c r="C5" s="123"/>
      <c r="D5" s="123"/>
      <c r="E5" s="124"/>
      <c r="F5" s="123"/>
      <c r="G5" s="124"/>
      <c r="H5" s="124"/>
      <c r="I5" s="120"/>
      <c r="J5" s="124"/>
      <c r="K5" s="122"/>
      <c r="L5" s="123"/>
      <c r="M5" s="123"/>
      <c r="N5" s="124"/>
      <c r="O5" s="123"/>
      <c r="P5" s="124"/>
      <c r="Q5" s="124"/>
    </row>
    <row r="6" spans="1:17" s="133" customFormat="1" ht="30.75" thickBot="1" x14ac:dyDescent="0.25">
      <c r="A6" s="125" t="s">
        <v>1</v>
      </c>
      <c r="B6" s="126" t="s">
        <v>2</v>
      </c>
      <c r="C6" s="126" t="s">
        <v>3</v>
      </c>
      <c r="D6" s="126" t="s">
        <v>13</v>
      </c>
      <c r="E6" s="127" t="s">
        <v>4</v>
      </c>
      <c r="F6" s="126" t="s">
        <v>14</v>
      </c>
      <c r="G6" s="127" t="s">
        <v>5</v>
      </c>
      <c r="H6" s="128" t="s">
        <v>6</v>
      </c>
      <c r="I6" s="129"/>
      <c r="J6" s="130" t="s">
        <v>1</v>
      </c>
      <c r="K6" s="131" t="s">
        <v>2</v>
      </c>
      <c r="L6" s="131" t="s">
        <v>3</v>
      </c>
      <c r="M6" s="131" t="s">
        <v>13</v>
      </c>
      <c r="N6" s="131" t="s">
        <v>4</v>
      </c>
      <c r="O6" s="131" t="s">
        <v>14</v>
      </c>
      <c r="P6" s="131" t="s">
        <v>5</v>
      </c>
      <c r="Q6" s="132" t="s">
        <v>6</v>
      </c>
    </row>
    <row r="7" spans="1:17" ht="15" customHeight="1" thickBot="1" x14ac:dyDescent="0.3">
      <c r="A7" s="183" t="s">
        <v>224</v>
      </c>
      <c r="B7" s="187" t="s">
        <v>214</v>
      </c>
      <c r="C7" s="117">
        <v>1</v>
      </c>
      <c r="D7" s="117">
        <v>2</v>
      </c>
      <c r="E7" s="87" t="s">
        <v>120</v>
      </c>
      <c r="F7" s="117" t="s">
        <v>16</v>
      </c>
      <c r="G7" s="87" t="s">
        <v>174</v>
      </c>
      <c r="H7" s="134" t="s">
        <v>43</v>
      </c>
      <c r="I7" s="135"/>
      <c r="J7" s="190" t="s">
        <v>8</v>
      </c>
      <c r="K7" s="187" t="s">
        <v>214</v>
      </c>
      <c r="L7" s="117">
        <v>1</v>
      </c>
      <c r="M7" s="117">
        <v>2</v>
      </c>
      <c r="N7" s="87" t="s">
        <v>120</v>
      </c>
      <c r="O7" s="117" t="s">
        <v>222</v>
      </c>
      <c r="P7" s="87" t="s">
        <v>174</v>
      </c>
      <c r="Q7" s="134" t="s">
        <v>43</v>
      </c>
    </row>
    <row r="8" spans="1:17" ht="15" customHeight="1" thickBot="1" x14ac:dyDescent="0.3">
      <c r="A8" s="184"/>
      <c r="B8" s="188"/>
      <c r="C8" s="85"/>
      <c r="D8" s="85"/>
      <c r="E8" s="76"/>
      <c r="F8" s="85"/>
      <c r="G8" s="76"/>
      <c r="H8" s="136" t="s">
        <v>44</v>
      </c>
      <c r="I8" s="135"/>
      <c r="J8" s="184"/>
      <c r="K8" s="188"/>
      <c r="L8" s="85">
        <v>1</v>
      </c>
      <c r="M8" s="85">
        <v>2</v>
      </c>
      <c r="N8" s="76" t="s">
        <v>212</v>
      </c>
      <c r="O8" s="85" t="s">
        <v>15</v>
      </c>
      <c r="P8" s="82" t="s">
        <v>201</v>
      </c>
      <c r="Q8" s="136" t="s">
        <v>44</v>
      </c>
    </row>
    <row r="9" spans="1:17" ht="15.75" thickBot="1" x14ac:dyDescent="0.3">
      <c r="A9" s="184"/>
      <c r="B9" s="188"/>
      <c r="C9" s="75"/>
      <c r="D9" s="75"/>
      <c r="E9" s="76"/>
      <c r="F9" s="75"/>
      <c r="G9" s="77"/>
      <c r="H9" s="136" t="s">
        <v>45</v>
      </c>
      <c r="I9" s="135"/>
      <c r="J9" s="184"/>
      <c r="K9" s="188"/>
      <c r="L9" s="85">
        <v>7</v>
      </c>
      <c r="M9" s="85">
        <v>2</v>
      </c>
      <c r="N9" s="76" t="s">
        <v>114</v>
      </c>
      <c r="O9" s="85" t="s">
        <v>15</v>
      </c>
      <c r="P9" s="76" t="s">
        <v>179</v>
      </c>
      <c r="Q9" s="136" t="s">
        <v>45</v>
      </c>
    </row>
    <row r="10" spans="1:17" ht="30.75" thickBot="1" x14ac:dyDescent="0.3">
      <c r="A10" s="184"/>
      <c r="B10" s="188"/>
      <c r="C10" s="75">
        <v>7</v>
      </c>
      <c r="D10" s="75">
        <v>2</v>
      </c>
      <c r="E10" s="76" t="s">
        <v>196</v>
      </c>
      <c r="F10" s="75" t="s">
        <v>17</v>
      </c>
      <c r="G10" s="77" t="s">
        <v>193</v>
      </c>
      <c r="H10" s="136" t="s">
        <v>46</v>
      </c>
      <c r="I10" s="135"/>
      <c r="J10" s="184"/>
      <c r="K10" s="188"/>
      <c r="L10" s="78">
        <v>7</v>
      </c>
      <c r="M10" s="78">
        <v>2</v>
      </c>
      <c r="N10" s="79" t="s">
        <v>196</v>
      </c>
      <c r="O10" s="78" t="s">
        <v>18</v>
      </c>
      <c r="P10" s="80" t="s">
        <v>193</v>
      </c>
      <c r="Q10" s="136" t="s">
        <v>46</v>
      </c>
    </row>
    <row r="11" spans="1:17" ht="15" customHeight="1" thickBot="1" x14ac:dyDescent="0.3">
      <c r="A11" s="184"/>
      <c r="B11" s="188"/>
      <c r="C11" s="85">
        <v>5</v>
      </c>
      <c r="D11" s="85">
        <v>2</v>
      </c>
      <c r="E11" s="76" t="s">
        <v>175</v>
      </c>
      <c r="F11" s="85" t="s">
        <v>15</v>
      </c>
      <c r="G11" s="76" t="s">
        <v>176</v>
      </c>
      <c r="H11" s="136" t="s">
        <v>25</v>
      </c>
      <c r="I11" s="135"/>
      <c r="J11" s="184"/>
      <c r="K11" s="188"/>
      <c r="L11" s="85">
        <v>5</v>
      </c>
      <c r="M11" s="85">
        <v>2</v>
      </c>
      <c r="N11" s="76" t="s">
        <v>175</v>
      </c>
      <c r="O11" s="85" t="s">
        <v>18</v>
      </c>
      <c r="P11" s="76" t="s">
        <v>176</v>
      </c>
      <c r="Q11" s="136" t="s">
        <v>25</v>
      </c>
    </row>
    <row r="12" spans="1:17" ht="15" customHeight="1" thickBot="1" x14ac:dyDescent="0.3">
      <c r="A12" s="184"/>
      <c r="B12" s="188"/>
      <c r="C12" s="75"/>
      <c r="D12" s="75"/>
      <c r="G12" s="77"/>
      <c r="H12" s="136" t="s">
        <v>24</v>
      </c>
      <c r="I12" s="135"/>
      <c r="J12" s="184"/>
      <c r="K12" s="188"/>
      <c r="L12" s="85">
        <v>5</v>
      </c>
      <c r="M12" s="85" t="s">
        <v>177</v>
      </c>
      <c r="N12" s="76" t="s">
        <v>86</v>
      </c>
      <c r="O12" s="85" t="s">
        <v>17</v>
      </c>
      <c r="P12" s="76" t="s">
        <v>178</v>
      </c>
      <c r="Q12" s="136" t="s">
        <v>24</v>
      </c>
    </row>
    <row r="13" spans="1:17" ht="15" customHeight="1" thickBot="1" x14ac:dyDescent="0.3">
      <c r="A13" s="184"/>
      <c r="B13" s="188"/>
      <c r="C13" s="85">
        <v>1</v>
      </c>
      <c r="D13" s="85" t="s">
        <v>168</v>
      </c>
      <c r="E13" s="76" t="s">
        <v>69</v>
      </c>
      <c r="F13" s="85" t="s">
        <v>15</v>
      </c>
      <c r="G13" s="76" t="s">
        <v>117</v>
      </c>
      <c r="H13" s="136" t="s">
        <v>157</v>
      </c>
      <c r="I13" s="135"/>
      <c r="J13" s="184"/>
      <c r="K13" s="188"/>
      <c r="L13" s="85">
        <v>1</v>
      </c>
      <c r="M13" s="85" t="s">
        <v>168</v>
      </c>
      <c r="N13" s="76" t="s">
        <v>69</v>
      </c>
      <c r="O13" s="85" t="s">
        <v>18</v>
      </c>
      <c r="P13" s="76" t="s">
        <v>117</v>
      </c>
      <c r="Q13" s="136" t="s">
        <v>157</v>
      </c>
    </row>
    <row r="14" spans="1:17" ht="15" customHeight="1" thickBot="1" x14ac:dyDescent="0.3">
      <c r="A14" s="184"/>
      <c r="B14" s="188"/>
      <c r="C14" s="85">
        <v>1</v>
      </c>
      <c r="D14" s="85" t="s">
        <v>177</v>
      </c>
      <c r="E14" s="76" t="s">
        <v>61</v>
      </c>
      <c r="F14" s="85" t="s">
        <v>211</v>
      </c>
      <c r="G14" s="76" t="s">
        <v>204</v>
      </c>
      <c r="H14" s="136" t="s">
        <v>47</v>
      </c>
      <c r="I14" s="135"/>
      <c r="J14" s="184"/>
      <c r="K14" s="188"/>
      <c r="L14" s="85">
        <v>3</v>
      </c>
      <c r="M14" s="85" t="s">
        <v>177</v>
      </c>
      <c r="N14" s="76" t="s">
        <v>207</v>
      </c>
      <c r="O14" s="85" t="s">
        <v>15</v>
      </c>
      <c r="P14" s="76" t="s">
        <v>194</v>
      </c>
      <c r="Q14" s="136" t="s">
        <v>47</v>
      </c>
    </row>
    <row r="15" spans="1:17" ht="15" customHeight="1" thickBot="1" x14ac:dyDescent="0.3">
      <c r="A15" s="184"/>
      <c r="B15" s="189"/>
      <c r="C15" s="94"/>
      <c r="D15" s="94"/>
      <c r="E15" s="93"/>
      <c r="F15" s="94"/>
      <c r="G15" s="93"/>
      <c r="H15" s="137" t="s">
        <v>48</v>
      </c>
      <c r="I15" s="135"/>
      <c r="J15" s="184"/>
      <c r="K15" s="189"/>
      <c r="L15" s="94"/>
      <c r="M15" s="94"/>
      <c r="N15" s="93"/>
      <c r="O15" s="94"/>
      <c r="P15" s="93"/>
      <c r="Q15" s="137" t="s">
        <v>48</v>
      </c>
    </row>
    <row r="16" spans="1:17" ht="15" customHeight="1" thickBot="1" x14ac:dyDescent="0.3">
      <c r="A16" s="184"/>
      <c r="B16" s="191" t="s">
        <v>221</v>
      </c>
      <c r="C16" s="117">
        <v>1</v>
      </c>
      <c r="D16" s="117">
        <v>2</v>
      </c>
      <c r="E16" s="87" t="s">
        <v>120</v>
      </c>
      <c r="F16" s="117" t="s">
        <v>17</v>
      </c>
      <c r="G16" s="87" t="s">
        <v>174</v>
      </c>
      <c r="H16" s="134" t="s">
        <v>43</v>
      </c>
      <c r="I16" s="135"/>
      <c r="J16" s="184"/>
      <c r="K16" s="194" t="s">
        <v>221</v>
      </c>
      <c r="L16" s="117">
        <v>5</v>
      </c>
      <c r="M16" s="117" t="s">
        <v>170</v>
      </c>
      <c r="N16" s="87" t="s">
        <v>79</v>
      </c>
      <c r="O16" s="117" t="s">
        <v>15</v>
      </c>
      <c r="P16" s="87" t="s">
        <v>188</v>
      </c>
      <c r="Q16" s="134" t="s">
        <v>43</v>
      </c>
    </row>
    <row r="17" spans="1:17" ht="15.75" thickBot="1" x14ac:dyDescent="0.3">
      <c r="A17" s="184"/>
      <c r="B17" s="192"/>
      <c r="C17" s="85">
        <v>5</v>
      </c>
      <c r="D17" s="85" t="s">
        <v>170</v>
      </c>
      <c r="E17" s="76" t="s">
        <v>79</v>
      </c>
      <c r="F17" s="85" t="s">
        <v>17</v>
      </c>
      <c r="G17" s="76" t="s">
        <v>188</v>
      </c>
      <c r="H17" s="136" t="s">
        <v>44</v>
      </c>
      <c r="I17" s="135"/>
      <c r="J17" s="184"/>
      <c r="K17" s="188"/>
      <c r="L17" s="78"/>
      <c r="M17" s="78"/>
      <c r="N17" s="81"/>
      <c r="O17" s="78"/>
      <c r="P17" s="82"/>
      <c r="Q17" s="136" t="s">
        <v>44</v>
      </c>
    </row>
    <row r="18" spans="1:17" ht="30.75" thickBot="1" x14ac:dyDescent="0.3">
      <c r="A18" s="184"/>
      <c r="B18" s="192"/>
      <c r="C18" s="85">
        <v>7</v>
      </c>
      <c r="D18" s="85" t="s">
        <v>170</v>
      </c>
      <c r="E18" s="76" t="s">
        <v>191</v>
      </c>
      <c r="F18" s="85" t="s">
        <v>16</v>
      </c>
      <c r="G18" s="76" t="s">
        <v>192</v>
      </c>
      <c r="H18" s="136" t="s">
        <v>45</v>
      </c>
      <c r="I18" s="135"/>
      <c r="J18" s="184"/>
      <c r="K18" s="188"/>
      <c r="L18" s="85">
        <v>3</v>
      </c>
      <c r="M18" s="85">
        <v>3</v>
      </c>
      <c r="N18" s="76" t="s">
        <v>53</v>
      </c>
      <c r="O18" s="85" t="s">
        <v>211</v>
      </c>
      <c r="P18" s="76" t="s">
        <v>179</v>
      </c>
      <c r="Q18" s="136" t="s">
        <v>45</v>
      </c>
    </row>
    <row r="19" spans="1:17" ht="15.75" thickBot="1" x14ac:dyDescent="0.3">
      <c r="A19" s="184"/>
      <c r="B19" s="192"/>
      <c r="C19" s="85">
        <v>1</v>
      </c>
      <c r="D19" s="85" t="s">
        <v>170</v>
      </c>
      <c r="E19" s="76" t="s">
        <v>63</v>
      </c>
      <c r="F19" s="85" t="s">
        <v>16</v>
      </c>
      <c r="G19" s="76" t="s">
        <v>193</v>
      </c>
      <c r="H19" s="136" t="s">
        <v>46</v>
      </c>
      <c r="I19" s="135"/>
      <c r="J19" s="184"/>
      <c r="K19" s="188"/>
      <c r="L19" s="85">
        <v>1</v>
      </c>
      <c r="M19" s="85" t="s">
        <v>170</v>
      </c>
      <c r="N19" s="76" t="s">
        <v>63</v>
      </c>
      <c r="O19" s="85" t="s">
        <v>15</v>
      </c>
      <c r="P19" s="76" t="s">
        <v>193</v>
      </c>
      <c r="Q19" s="136" t="s">
        <v>46</v>
      </c>
    </row>
    <row r="20" spans="1:17" ht="30.75" thickBot="1" x14ac:dyDescent="0.3">
      <c r="A20" s="184"/>
      <c r="B20" s="192"/>
      <c r="C20" s="85">
        <v>3</v>
      </c>
      <c r="D20" s="85" t="s">
        <v>171</v>
      </c>
      <c r="E20" s="76" t="s">
        <v>180</v>
      </c>
      <c r="F20" s="85" t="s">
        <v>16</v>
      </c>
      <c r="G20" s="76" t="s">
        <v>158</v>
      </c>
      <c r="H20" s="136" t="s">
        <v>25</v>
      </c>
      <c r="I20" s="135"/>
      <c r="J20" s="184"/>
      <c r="K20" s="188"/>
      <c r="L20" s="85">
        <v>3</v>
      </c>
      <c r="M20" s="85" t="s">
        <v>171</v>
      </c>
      <c r="N20" s="76" t="s">
        <v>180</v>
      </c>
      <c r="O20" s="85" t="s">
        <v>15</v>
      </c>
      <c r="P20" s="76" t="s">
        <v>117</v>
      </c>
      <c r="Q20" s="136" t="s">
        <v>25</v>
      </c>
    </row>
    <row r="21" spans="1:17" ht="15.75" thickBot="1" x14ac:dyDescent="0.3">
      <c r="A21" s="184"/>
      <c r="B21" s="192"/>
      <c r="C21" s="85">
        <v>3</v>
      </c>
      <c r="D21" s="85">
        <v>3</v>
      </c>
      <c r="E21" s="76" t="s">
        <v>131</v>
      </c>
      <c r="F21" s="75" t="s">
        <v>211</v>
      </c>
      <c r="G21" s="76" t="s">
        <v>117</v>
      </c>
      <c r="H21" s="136" t="s">
        <v>24</v>
      </c>
      <c r="I21" s="135"/>
      <c r="J21" s="184"/>
      <c r="K21" s="188"/>
      <c r="L21" s="85">
        <v>1</v>
      </c>
      <c r="M21" s="85">
        <v>2</v>
      </c>
      <c r="N21" s="76" t="s">
        <v>146</v>
      </c>
      <c r="O21" s="85" t="s">
        <v>17</v>
      </c>
      <c r="P21" s="76" t="s">
        <v>145</v>
      </c>
      <c r="Q21" s="136" t="s">
        <v>24</v>
      </c>
    </row>
    <row r="22" spans="1:17" ht="15.75" thickBot="1" x14ac:dyDescent="0.3">
      <c r="A22" s="184"/>
      <c r="B22" s="192"/>
      <c r="C22" s="85"/>
      <c r="D22" s="85"/>
      <c r="E22" s="76"/>
      <c r="F22" s="85"/>
      <c r="G22" s="76"/>
      <c r="H22" s="136" t="s">
        <v>157</v>
      </c>
      <c r="I22" s="135"/>
      <c r="J22" s="184"/>
      <c r="K22" s="188"/>
      <c r="L22" s="85"/>
      <c r="M22" s="85"/>
      <c r="N22" s="76"/>
      <c r="O22" s="85"/>
      <c r="P22" s="76"/>
      <c r="Q22" s="136" t="s">
        <v>157</v>
      </c>
    </row>
    <row r="23" spans="1:17" ht="15.75" thickBot="1" x14ac:dyDescent="0.3">
      <c r="A23" s="184"/>
      <c r="B23" s="192"/>
      <c r="C23" s="85">
        <v>1</v>
      </c>
      <c r="D23" s="85" t="s">
        <v>170</v>
      </c>
      <c r="E23" s="76" t="s">
        <v>61</v>
      </c>
      <c r="F23" s="85" t="s">
        <v>222</v>
      </c>
      <c r="G23" s="76" t="s">
        <v>204</v>
      </c>
      <c r="H23" s="136" t="s">
        <v>47</v>
      </c>
      <c r="I23" s="135"/>
      <c r="J23" s="184"/>
      <c r="K23" s="188"/>
      <c r="L23" s="85">
        <v>5</v>
      </c>
      <c r="M23" s="85">
        <v>2</v>
      </c>
      <c r="N23" s="76" t="s">
        <v>77</v>
      </c>
      <c r="O23" s="85" t="s">
        <v>16</v>
      </c>
      <c r="P23" s="76" t="s">
        <v>194</v>
      </c>
      <c r="Q23" s="136" t="s">
        <v>47</v>
      </c>
    </row>
    <row r="24" spans="1:17" ht="15.75" thickBot="1" x14ac:dyDescent="0.3">
      <c r="A24" s="184"/>
      <c r="B24" s="193"/>
      <c r="C24" s="94">
        <v>1</v>
      </c>
      <c r="D24" s="94" t="s">
        <v>168</v>
      </c>
      <c r="E24" s="93" t="s">
        <v>124</v>
      </c>
      <c r="F24" s="94" t="s">
        <v>15</v>
      </c>
      <c r="G24" s="93" t="s">
        <v>159</v>
      </c>
      <c r="H24" s="137" t="s">
        <v>48</v>
      </c>
      <c r="I24" s="135"/>
      <c r="J24" s="184"/>
      <c r="K24" s="195"/>
      <c r="L24" s="94">
        <v>1</v>
      </c>
      <c r="M24" s="94" t="s">
        <v>168</v>
      </c>
      <c r="N24" s="93" t="s">
        <v>124</v>
      </c>
      <c r="O24" s="94" t="s">
        <v>18</v>
      </c>
      <c r="P24" s="93" t="s">
        <v>50</v>
      </c>
      <c r="Q24" s="137" t="s">
        <v>48</v>
      </c>
    </row>
    <row r="25" spans="1:17" ht="15" customHeight="1" thickBot="1" x14ac:dyDescent="0.3">
      <c r="A25" s="184"/>
      <c r="B25" s="196" t="s">
        <v>216</v>
      </c>
      <c r="C25" s="117"/>
      <c r="D25" s="117"/>
      <c r="E25" s="87"/>
      <c r="F25" s="117"/>
      <c r="G25" s="87"/>
      <c r="H25" s="138" t="s">
        <v>43</v>
      </c>
      <c r="I25" s="135"/>
      <c r="J25" s="184"/>
      <c r="K25" s="191" t="s">
        <v>216</v>
      </c>
      <c r="L25" s="117">
        <v>5</v>
      </c>
      <c r="M25" s="117" t="s">
        <v>170</v>
      </c>
      <c r="N25" s="87" t="s">
        <v>79</v>
      </c>
      <c r="O25" s="117" t="s">
        <v>15</v>
      </c>
      <c r="P25" s="87" t="s">
        <v>188</v>
      </c>
      <c r="Q25" s="134" t="s">
        <v>43</v>
      </c>
    </row>
    <row r="26" spans="1:17" ht="15.75" thickBot="1" x14ac:dyDescent="0.3">
      <c r="A26" s="184"/>
      <c r="B26" s="192"/>
      <c r="C26" s="85">
        <v>5</v>
      </c>
      <c r="D26" s="85" t="s">
        <v>170</v>
      </c>
      <c r="E26" s="76" t="s">
        <v>79</v>
      </c>
      <c r="F26" s="85" t="s">
        <v>17</v>
      </c>
      <c r="G26" s="76" t="s">
        <v>188</v>
      </c>
      <c r="H26" s="136" t="s">
        <v>44</v>
      </c>
      <c r="I26" s="135"/>
      <c r="J26" s="184"/>
      <c r="K26" s="192"/>
      <c r="L26" s="75">
        <v>1</v>
      </c>
      <c r="M26" s="75">
        <v>2</v>
      </c>
      <c r="N26" s="95" t="s">
        <v>183</v>
      </c>
      <c r="O26" s="75" t="s">
        <v>222</v>
      </c>
      <c r="P26" s="84" t="s">
        <v>184</v>
      </c>
      <c r="Q26" s="136" t="s">
        <v>44</v>
      </c>
    </row>
    <row r="27" spans="1:17" ht="30.75" thickBot="1" x14ac:dyDescent="0.3">
      <c r="A27" s="184"/>
      <c r="B27" s="192"/>
      <c r="C27" s="85">
        <v>7</v>
      </c>
      <c r="D27" s="85" t="s">
        <v>177</v>
      </c>
      <c r="E27" s="76" t="s">
        <v>191</v>
      </c>
      <c r="F27" s="85" t="s">
        <v>15</v>
      </c>
      <c r="G27" s="76" t="s">
        <v>192</v>
      </c>
      <c r="H27" s="136" t="s">
        <v>45</v>
      </c>
      <c r="I27" s="135"/>
      <c r="J27" s="184"/>
      <c r="K27" s="192"/>
      <c r="L27" s="85">
        <v>3</v>
      </c>
      <c r="M27" s="85">
        <v>3</v>
      </c>
      <c r="N27" s="76" t="s">
        <v>53</v>
      </c>
      <c r="O27" s="85" t="s">
        <v>211</v>
      </c>
      <c r="P27" s="76" t="s">
        <v>179</v>
      </c>
      <c r="Q27" s="136" t="s">
        <v>45</v>
      </c>
    </row>
    <row r="28" spans="1:17" ht="15.75" thickBot="1" x14ac:dyDescent="0.3">
      <c r="A28" s="184"/>
      <c r="B28" s="192"/>
      <c r="C28" s="85">
        <v>1</v>
      </c>
      <c r="D28" s="85" t="s">
        <v>170</v>
      </c>
      <c r="E28" s="76" t="s">
        <v>63</v>
      </c>
      <c r="F28" s="85" t="s">
        <v>16</v>
      </c>
      <c r="G28" s="76" t="s">
        <v>193</v>
      </c>
      <c r="H28" s="136" t="s">
        <v>46</v>
      </c>
      <c r="I28" s="135"/>
      <c r="J28" s="184"/>
      <c r="K28" s="192"/>
      <c r="L28" s="85">
        <v>1</v>
      </c>
      <c r="M28" s="85" t="s">
        <v>170</v>
      </c>
      <c r="N28" s="76" t="s">
        <v>63</v>
      </c>
      <c r="O28" s="85" t="s">
        <v>15</v>
      </c>
      <c r="P28" s="76" t="s">
        <v>193</v>
      </c>
      <c r="Q28" s="136" t="s">
        <v>46</v>
      </c>
    </row>
    <row r="29" spans="1:17" ht="30.75" thickBot="1" x14ac:dyDescent="0.3">
      <c r="A29" s="184"/>
      <c r="B29" s="192"/>
      <c r="C29" s="85">
        <v>3</v>
      </c>
      <c r="D29" s="85" t="s">
        <v>171</v>
      </c>
      <c r="E29" s="76" t="s">
        <v>180</v>
      </c>
      <c r="F29" s="85" t="s">
        <v>16</v>
      </c>
      <c r="G29" s="76" t="s">
        <v>158</v>
      </c>
      <c r="H29" s="136" t="s">
        <v>25</v>
      </c>
      <c r="I29" s="135"/>
      <c r="J29" s="184"/>
      <c r="K29" s="192"/>
      <c r="L29" s="85">
        <v>3</v>
      </c>
      <c r="M29" s="85" t="s">
        <v>171</v>
      </c>
      <c r="N29" s="76" t="s">
        <v>180</v>
      </c>
      <c r="O29" s="85" t="s">
        <v>15</v>
      </c>
      <c r="P29" s="76" t="s">
        <v>117</v>
      </c>
      <c r="Q29" s="136" t="s">
        <v>25</v>
      </c>
    </row>
    <row r="30" spans="1:17" ht="15.75" thickBot="1" x14ac:dyDescent="0.3">
      <c r="A30" s="184"/>
      <c r="B30" s="192"/>
      <c r="C30" s="85">
        <v>3</v>
      </c>
      <c r="D30" s="85">
        <v>3</v>
      </c>
      <c r="E30" s="76" t="s">
        <v>131</v>
      </c>
      <c r="F30" s="75" t="s">
        <v>211</v>
      </c>
      <c r="G30" s="76" t="s">
        <v>117</v>
      </c>
      <c r="H30" s="136" t="s">
        <v>24</v>
      </c>
      <c r="I30" s="135"/>
      <c r="J30" s="184"/>
      <c r="K30" s="192"/>
      <c r="L30" s="75">
        <v>1</v>
      </c>
      <c r="M30" s="75">
        <v>2</v>
      </c>
      <c r="N30" s="83" t="s">
        <v>223</v>
      </c>
      <c r="O30" s="75" t="s">
        <v>211</v>
      </c>
      <c r="P30" s="84" t="s">
        <v>145</v>
      </c>
      <c r="Q30" s="136" t="s">
        <v>24</v>
      </c>
    </row>
    <row r="31" spans="1:17" ht="15.75" thickBot="1" x14ac:dyDescent="0.3">
      <c r="A31" s="184"/>
      <c r="B31" s="192"/>
      <c r="C31" s="85"/>
      <c r="D31" s="85"/>
      <c r="E31" s="76"/>
      <c r="F31" s="85"/>
      <c r="G31" s="76"/>
      <c r="H31" s="136" t="s">
        <v>47</v>
      </c>
      <c r="I31" s="135"/>
      <c r="J31" s="184"/>
      <c r="K31" s="192"/>
      <c r="L31" s="75"/>
      <c r="M31" s="75"/>
      <c r="N31" s="83"/>
      <c r="O31" s="75"/>
      <c r="P31" s="84"/>
      <c r="Q31" s="136" t="s">
        <v>47</v>
      </c>
    </row>
    <row r="32" spans="1:17" ht="15.75" thickBot="1" x14ac:dyDescent="0.3">
      <c r="A32" s="184"/>
      <c r="B32" s="193"/>
      <c r="C32" s="94">
        <v>1</v>
      </c>
      <c r="D32" s="94" t="s">
        <v>168</v>
      </c>
      <c r="E32" s="93" t="s">
        <v>124</v>
      </c>
      <c r="F32" s="94" t="s">
        <v>15</v>
      </c>
      <c r="G32" s="93" t="s">
        <v>159</v>
      </c>
      <c r="H32" s="137" t="s">
        <v>48</v>
      </c>
      <c r="I32" s="135"/>
      <c r="J32" s="184"/>
      <c r="K32" s="193"/>
      <c r="L32" s="94">
        <v>1</v>
      </c>
      <c r="M32" s="94" t="s">
        <v>168</v>
      </c>
      <c r="N32" s="93" t="s">
        <v>124</v>
      </c>
      <c r="O32" s="94" t="s">
        <v>18</v>
      </c>
      <c r="P32" s="93" t="s">
        <v>50</v>
      </c>
      <c r="Q32" s="137" t="s">
        <v>48</v>
      </c>
    </row>
    <row r="33" spans="1:17" ht="15" customHeight="1" thickBot="1" x14ac:dyDescent="0.3">
      <c r="A33" s="184"/>
      <c r="B33" s="194" t="s">
        <v>217</v>
      </c>
      <c r="C33" s="139">
        <v>3</v>
      </c>
      <c r="D33" s="139" t="s">
        <v>170</v>
      </c>
      <c r="E33" s="140" t="s">
        <v>207</v>
      </c>
      <c r="F33" s="139" t="s">
        <v>18</v>
      </c>
      <c r="G33" s="140" t="s">
        <v>204</v>
      </c>
      <c r="H33" s="138" t="s">
        <v>43</v>
      </c>
      <c r="I33" s="135"/>
      <c r="J33" s="184"/>
      <c r="K33" s="194" t="s">
        <v>217</v>
      </c>
      <c r="L33" s="117">
        <v>3</v>
      </c>
      <c r="M33" s="117" t="s">
        <v>170</v>
      </c>
      <c r="N33" s="87" t="s">
        <v>207</v>
      </c>
      <c r="O33" s="117" t="s">
        <v>17</v>
      </c>
      <c r="P33" s="87" t="s">
        <v>204</v>
      </c>
      <c r="Q33" s="134" t="s">
        <v>43</v>
      </c>
    </row>
    <row r="34" spans="1:17" ht="15" customHeight="1" thickBot="1" x14ac:dyDescent="0.3">
      <c r="A34" s="184"/>
      <c r="B34" s="188"/>
      <c r="C34" s="85">
        <v>3</v>
      </c>
      <c r="D34" s="85" t="s">
        <v>170</v>
      </c>
      <c r="E34" s="76" t="s">
        <v>54</v>
      </c>
      <c r="F34" s="85" t="s">
        <v>16</v>
      </c>
      <c r="G34" s="76" t="s">
        <v>188</v>
      </c>
      <c r="H34" s="136" t="s">
        <v>44</v>
      </c>
      <c r="I34" s="135"/>
      <c r="J34" s="184"/>
      <c r="K34" s="188"/>
      <c r="L34" s="75">
        <v>1</v>
      </c>
      <c r="M34" s="75">
        <v>2</v>
      </c>
      <c r="N34" s="95" t="s">
        <v>183</v>
      </c>
      <c r="O34" s="75" t="s">
        <v>222</v>
      </c>
      <c r="P34" s="84" t="s">
        <v>184</v>
      </c>
      <c r="Q34" s="136" t="s">
        <v>44</v>
      </c>
    </row>
    <row r="35" spans="1:17" ht="30.75" thickBot="1" x14ac:dyDescent="0.3">
      <c r="A35" s="184"/>
      <c r="B35" s="188"/>
      <c r="C35" s="85">
        <v>7</v>
      </c>
      <c r="D35" s="85" t="s">
        <v>177</v>
      </c>
      <c r="E35" s="76" t="s">
        <v>191</v>
      </c>
      <c r="F35" s="85" t="s">
        <v>15</v>
      </c>
      <c r="G35" s="76" t="s">
        <v>192</v>
      </c>
      <c r="H35" s="136" t="s">
        <v>45</v>
      </c>
      <c r="I35" s="135"/>
      <c r="J35" s="184"/>
      <c r="K35" s="188"/>
      <c r="L35" s="85"/>
      <c r="M35" s="85"/>
      <c r="N35" s="76"/>
      <c r="O35" s="85"/>
      <c r="P35" s="76"/>
      <c r="Q35" s="136" t="s">
        <v>45</v>
      </c>
    </row>
    <row r="36" spans="1:17" ht="15" customHeight="1" thickBot="1" x14ac:dyDescent="0.3">
      <c r="A36" s="184"/>
      <c r="B36" s="188"/>
      <c r="C36" s="85">
        <v>1</v>
      </c>
      <c r="D36" s="85">
        <v>1</v>
      </c>
      <c r="E36" s="76" t="s">
        <v>63</v>
      </c>
      <c r="F36" s="85" t="s">
        <v>211</v>
      </c>
      <c r="G36" s="76" t="s">
        <v>159</v>
      </c>
      <c r="H36" s="136" t="s">
        <v>46</v>
      </c>
      <c r="I36" s="135"/>
      <c r="J36" s="184"/>
      <c r="K36" s="188"/>
      <c r="L36" s="85">
        <v>3</v>
      </c>
      <c r="M36" s="85" t="s">
        <v>170</v>
      </c>
      <c r="N36" s="76" t="s">
        <v>53</v>
      </c>
      <c r="O36" s="85" t="s">
        <v>16</v>
      </c>
      <c r="P36" s="76" t="s">
        <v>117</v>
      </c>
      <c r="Q36" s="136" t="s">
        <v>46</v>
      </c>
    </row>
    <row r="37" spans="1:17" ht="30.75" thickBot="1" x14ac:dyDescent="0.3">
      <c r="A37" s="184"/>
      <c r="B37" s="188"/>
      <c r="C37" s="85">
        <v>3</v>
      </c>
      <c r="D37" s="85" t="s">
        <v>171</v>
      </c>
      <c r="E37" s="76" t="s">
        <v>180</v>
      </c>
      <c r="F37" s="85" t="s">
        <v>17</v>
      </c>
      <c r="G37" s="76" t="s">
        <v>158</v>
      </c>
      <c r="H37" s="136" t="s">
        <v>25</v>
      </c>
      <c r="I37" s="135"/>
      <c r="J37" s="184"/>
      <c r="K37" s="188"/>
      <c r="L37" s="85">
        <v>5</v>
      </c>
      <c r="M37" s="85" t="s">
        <v>171</v>
      </c>
      <c r="N37" s="76" t="s">
        <v>172</v>
      </c>
      <c r="O37" s="85" t="s">
        <v>17</v>
      </c>
      <c r="P37" s="76" t="s">
        <v>158</v>
      </c>
      <c r="Q37" s="136" t="s">
        <v>25</v>
      </c>
    </row>
    <row r="38" spans="1:17" ht="15" customHeight="1" thickBot="1" x14ac:dyDescent="0.3">
      <c r="A38" s="184"/>
      <c r="B38" s="188"/>
      <c r="C38" s="85">
        <v>3</v>
      </c>
      <c r="D38" s="85">
        <v>1</v>
      </c>
      <c r="E38" s="76" t="s">
        <v>131</v>
      </c>
      <c r="F38" s="85" t="s">
        <v>15</v>
      </c>
      <c r="G38" s="76" t="s">
        <v>50</v>
      </c>
      <c r="H38" s="136" t="s">
        <v>24</v>
      </c>
      <c r="I38" s="135"/>
      <c r="J38" s="184"/>
      <c r="K38" s="188"/>
      <c r="L38" s="85">
        <v>3</v>
      </c>
      <c r="M38" s="85">
        <v>1</v>
      </c>
      <c r="N38" s="76" t="s">
        <v>131</v>
      </c>
      <c r="O38" s="85" t="s">
        <v>18</v>
      </c>
      <c r="P38" s="76" t="s">
        <v>50</v>
      </c>
      <c r="Q38" s="136" t="s">
        <v>24</v>
      </c>
    </row>
    <row r="39" spans="1:17" ht="15" customHeight="1" thickBot="1" x14ac:dyDescent="0.3">
      <c r="A39" s="184"/>
      <c r="B39" s="188"/>
      <c r="C39" s="85"/>
      <c r="D39" s="85"/>
      <c r="E39" s="76"/>
      <c r="F39" s="85"/>
      <c r="G39" s="76"/>
      <c r="H39" s="136"/>
      <c r="I39" s="135"/>
      <c r="J39" s="184"/>
      <c r="K39" s="188"/>
      <c r="L39" s="85">
        <v>7</v>
      </c>
      <c r="M39" s="85" t="s">
        <v>170</v>
      </c>
      <c r="N39" s="76" t="s">
        <v>209</v>
      </c>
      <c r="O39" s="85"/>
      <c r="P39" s="76" t="s">
        <v>179</v>
      </c>
      <c r="Q39" s="136" t="s">
        <v>210</v>
      </c>
    </row>
    <row r="40" spans="1:17" ht="15" customHeight="1" thickBot="1" x14ac:dyDescent="0.3">
      <c r="A40" s="184"/>
      <c r="B40" s="188"/>
      <c r="C40" s="85">
        <v>3</v>
      </c>
      <c r="D40" s="85" t="s">
        <v>170</v>
      </c>
      <c r="E40" s="76" t="s">
        <v>52</v>
      </c>
      <c r="F40" s="85" t="s">
        <v>18</v>
      </c>
      <c r="G40" s="76" t="s">
        <v>181</v>
      </c>
      <c r="H40" s="136" t="s">
        <v>47</v>
      </c>
      <c r="I40" s="135"/>
      <c r="J40" s="184"/>
      <c r="K40" s="188"/>
      <c r="L40" s="85">
        <v>3</v>
      </c>
      <c r="M40" s="85" t="s">
        <v>170</v>
      </c>
      <c r="N40" s="76" t="s">
        <v>52</v>
      </c>
      <c r="O40" s="85" t="s">
        <v>17</v>
      </c>
      <c r="P40" s="76" t="s">
        <v>181</v>
      </c>
      <c r="Q40" s="136" t="s">
        <v>47</v>
      </c>
    </row>
    <row r="41" spans="1:17" ht="15" customHeight="1" thickBot="1" x14ac:dyDescent="0.3">
      <c r="A41" s="184"/>
      <c r="B41" s="195"/>
      <c r="C41" s="96"/>
      <c r="D41" s="96"/>
      <c r="E41" s="95"/>
      <c r="F41" s="96"/>
      <c r="G41" s="95"/>
      <c r="H41" s="141" t="s">
        <v>48</v>
      </c>
      <c r="I41" s="135"/>
      <c r="J41" s="184"/>
      <c r="K41" s="195"/>
      <c r="L41" s="94">
        <v>7</v>
      </c>
      <c r="M41" s="94" t="s">
        <v>170</v>
      </c>
      <c r="N41" s="93" t="s">
        <v>97</v>
      </c>
      <c r="O41" s="94"/>
      <c r="P41" s="93" t="s">
        <v>203</v>
      </c>
      <c r="Q41" s="137" t="s">
        <v>48</v>
      </c>
    </row>
    <row r="42" spans="1:17" ht="15" customHeight="1" thickBot="1" x14ac:dyDescent="0.3">
      <c r="A42" s="184"/>
      <c r="B42" s="191" t="s">
        <v>218</v>
      </c>
      <c r="C42" s="117">
        <v>3</v>
      </c>
      <c r="D42" s="117" t="s">
        <v>170</v>
      </c>
      <c r="E42" s="87" t="s">
        <v>207</v>
      </c>
      <c r="F42" s="117" t="s">
        <v>18</v>
      </c>
      <c r="G42" s="87" t="s">
        <v>204</v>
      </c>
      <c r="H42" s="134" t="s">
        <v>43</v>
      </c>
      <c r="I42" s="135"/>
      <c r="J42" s="184"/>
      <c r="K42" s="191" t="s">
        <v>218</v>
      </c>
      <c r="L42" s="117">
        <v>3</v>
      </c>
      <c r="M42" s="117" t="s">
        <v>177</v>
      </c>
      <c r="N42" s="87" t="s">
        <v>207</v>
      </c>
      <c r="O42" s="117" t="s">
        <v>17</v>
      </c>
      <c r="P42" s="87" t="s">
        <v>204</v>
      </c>
      <c r="Q42" s="134" t="s">
        <v>43</v>
      </c>
    </row>
    <row r="43" spans="1:17" ht="15" customHeight="1" thickBot="1" x14ac:dyDescent="0.3">
      <c r="A43" s="184"/>
      <c r="B43" s="192"/>
      <c r="C43" s="96">
        <v>3</v>
      </c>
      <c r="D43" s="96" t="s">
        <v>177</v>
      </c>
      <c r="E43" s="95" t="s">
        <v>54</v>
      </c>
      <c r="F43" s="96" t="s">
        <v>16</v>
      </c>
      <c r="G43" s="95" t="s">
        <v>188</v>
      </c>
      <c r="H43" s="136" t="s">
        <v>44</v>
      </c>
      <c r="I43" s="135"/>
      <c r="J43" s="184"/>
      <c r="K43" s="192"/>
      <c r="L43" s="75">
        <v>1</v>
      </c>
      <c r="M43" s="75">
        <v>2</v>
      </c>
      <c r="N43" s="95" t="s">
        <v>183</v>
      </c>
      <c r="O43" s="75" t="s">
        <v>211</v>
      </c>
      <c r="P43" s="84" t="s">
        <v>184</v>
      </c>
      <c r="Q43" s="136" t="s">
        <v>44</v>
      </c>
    </row>
    <row r="44" spans="1:17" ht="15" customHeight="1" thickBot="1" x14ac:dyDescent="0.3">
      <c r="A44" s="184"/>
      <c r="B44" s="192"/>
      <c r="C44" s="85">
        <v>1</v>
      </c>
      <c r="D44" s="85">
        <v>2</v>
      </c>
      <c r="E44" s="76" t="s">
        <v>200</v>
      </c>
      <c r="F44" s="85" t="s">
        <v>16</v>
      </c>
      <c r="G44" s="76" t="s">
        <v>201</v>
      </c>
      <c r="H44" s="136" t="s">
        <v>45</v>
      </c>
      <c r="I44" s="135"/>
      <c r="J44" s="184"/>
      <c r="K44" s="192"/>
      <c r="L44" s="85">
        <v>1</v>
      </c>
      <c r="M44" s="85">
        <v>2</v>
      </c>
      <c r="N44" s="76" t="s">
        <v>146</v>
      </c>
      <c r="O44" s="85" t="s">
        <v>18</v>
      </c>
      <c r="P44" s="76" t="s">
        <v>145</v>
      </c>
      <c r="Q44" s="136" t="s">
        <v>45</v>
      </c>
    </row>
    <row r="45" spans="1:17" ht="15" customHeight="1" thickBot="1" x14ac:dyDescent="0.3">
      <c r="A45" s="184"/>
      <c r="B45" s="192"/>
      <c r="C45" s="85">
        <v>1</v>
      </c>
      <c r="D45" s="85">
        <v>2</v>
      </c>
      <c r="E45" s="76" t="s">
        <v>63</v>
      </c>
      <c r="F45" s="85" t="s">
        <v>211</v>
      </c>
      <c r="G45" s="76" t="s">
        <v>159</v>
      </c>
      <c r="H45" s="136" t="s">
        <v>46</v>
      </c>
      <c r="I45" s="135"/>
      <c r="J45" s="184"/>
      <c r="K45" s="192"/>
      <c r="L45" s="85">
        <v>3</v>
      </c>
      <c r="M45" s="85" t="s">
        <v>170</v>
      </c>
      <c r="N45" s="76" t="s">
        <v>53</v>
      </c>
      <c r="O45" s="85" t="s">
        <v>16</v>
      </c>
      <c r="P45" s="76" t="s">
        <v>117</v>
      </c>
      <c r="Q45" s="136" t="s">
        <v>46</v>
      </c>
    </row>
    <row r="46" spans="1:17" ht="30.75" thickBot="1" x14ac:dyDescent="0.3">
      <c r="A46" s="184"/>
      <c r="B46" s="192"/>
      <c r="C46" s="85">
        <v>3</v>
      </c>
      <c r="D46" s="85" t="s">
        <v>171</v>
      </c>
      <c r="E46" s="76" t="s">
        <v>180</v>
      </c>
      <c r="F46" s="85" t="s">
        <v>17</v>
      </c>
      <c r="G46" s="76" t="s">
        <v>158</v>
      </c>
      <c r="H46" s="136" t="s">
        <v>25</v>
      </c>
      <c r="I46" s="135"/>
      <c r="J46" s="184"/>
      <c r="K46" s="192"/>
      <c r="L46" s="85">
        <v>5</v>
      </c>
      <c r="M46" s="85" t="s">
        <v>171</v>
      </c>
      <c r="N46" s="76" t="s">
        <v>172</v>
      </c>
      <c r="O46" s="85" t="s">
        <v>17</v>
      </c>
      <c r="P46" s="76" t="s">
        <v>158</v>
      </c>
      <c r="Q46" s="136" t="s">
        <v>25</v>
      </c>
    </row>
    <row r="47" spans="1:17" ht="15" customHeight="1" thickBot="1" x14ac:dyDescent="0.3">
      <c r="A47" s="184"/>
      <c r="B47" s="192"/>
      <c r="C47" s="85">
        <v>3</v>
      </c>
      <c r="D47" s="85">
        <v>2</v>
      </c>
      <c r="E47" s="76" t="s">
        <v>131</v>
      </c>
      <c r="F47" s="85" t="s">
        <v>15</v>
      </c>
      <c r="G47" s="76" t="s">
        <v>50</v>
      </c>
      <c r="H47" s="136" t="s">
        <v>24</v>
      </c>
      <c r="I47" s="135"/>
      <c r="J47" s="184"/>
      <c r="K47" s="192"/>
      <c r="L47" s="85">
        <v>3</v>
      </c>
      <c r="M47" s="85">
        <v>2</v>
      </c>
      <c r="N47" s="76" t="s">
        <v>131</v>
      </c>
      <c r="O47" s="85" t="s">
        <v>18</v>
      </c>
      <c r="P47" s="76" t="s">
        <v>50</v>
      </c>
      <c r="Q47" s="136" t="s">
        <v>24</v>
      </c>
    </row>
    <row r="48" spans="1:17" ht="15" customHeight="1" thickBot="1" x14ac:dyDescent="0.3">
      <c r="A48" s="184"/>
      <c r="B48" s="192"/>
      <c r="C48" s="85"/>
      <c r="D48" s="85"/>
      <c r="E48" s="76"/>
      <c r="F48" s="85"/>
      <c r="G48" s="76"/>
      <c r="H48" s="136"/>
      <c r="I48" s="135"/>
      <c r="J48" s="184"/>
      <c r="K48" s="192"/>
      <c r="L48" s="85">
        <v>7</v>
      </c>
      <c r="M48" s="85" t="s">
        <v>170</v>
      </c>
      <c r="N48" s="76" t="s">
        <v>209</v>
      </c>
      <c r="O48" s="85"/>
      <c r="P48" s="76" t="s">
        <v>179</v>
      </c>
      <c r="Q48" s="136" t="s">
        <v>210</v>
      </c>
    </row>
    <row r="49" spans="1:17" ht="15" customHeight="1" thickBot="1" x14ac:dyDescent="0.3">
      <c r="A49" s="184"/>
      <c r="B49" s="192"/>
      <c r="C49" s="85">
        <v>3</v>
      </c>
      <c r="D49" s="85" t="s">
        <v>177</v>
      </c>
      <c r="E49" s="76" t="s">
        <v>52</v>
      </c>
      <c r="F49" s="85" t="s">
        <v>18</v>
      </c>
      <c r="G49" s="76" t="s">
        <v>181</v>
      </c>
      <c r="H49" s="136" t="s">
        <v>47</v>
      </c>
      <c r="I49" s="135"/>
      <c r="J49" s="184"/>
      <c r="K49" s="192"/>
      <c r="L49" s="85">
        <v>3</v>
      </c>
      <c r="M49" s="85" t="s">
        <v>170</v>
      </c>
      <c r="N49" s="76" t="s">
        <v>52</v>
      </c>
      <c r="O49" s="85" t="s">
        <v>17</v>
      </c>
      <c r="P49" s="76" t="s">
        <v>181</v>
      </c>
      <c r="Q49" s="136" t="s">
        <v>47</v>
      </c>
    </row>
    <row r="50" spans="1:17" ht="15" customHeight="1" thickBot="1" x14ac:dyDescent="0.3">
      <c r="A50" s="184"/>
      <c r="B50" s="193"/>
      <c r="C50" s="94"/>
      <c r="D50" s="94"/>
      <c r="E50" s="93"/>
      <c r="F50" s="94"/>
      <c r="G50" s="93"/>
      <c r="H50" s="137" t="s">
        <v>48</v>
      </c>
      <c r="I50" s="135"/>
      <c r="J50" s="184"/>
      <c r="K50" s="193"/>
      <c r="L50" s="94">
        <v>7</v>
      </c>
      <c r="M50" s="94" t="s">
        <v>170</v>
      </c>
      <c r="N50" s="93" t="s">
        <v>97</v>
      </c>
      <c r="O50" s="94"/>
      <c r="P50" s="93" t="s">
        <v>203</v>
      </c>
      <c r="Q50" s="137" t="s">
        <v>48</v>
      </c>
    </row>
    <row r="51" spans="1:17" ht="15" customHeight="1" thickBot="1" x14ac:dyDescent="0.3">
      <c r="A51" s="185"/>
      <c r="B51" s="191" t="s">
        <v>219</v>
      </c>
      <c r="C51" s="86"/>
      <c r="D51" s="86"/>
      <c r="E51" s="87"/>
      <c r="F51" s="86"/>
      <c r="G51" s="88"/>
      <c r="H51" s="134" t="s">
        <v>43</v>
      </c>
      <c r="I51" s="135"/>
      <c r="J51" s="184"/>
      <c r="K51" s="191" t="s">
        <v>219</v>
      </c>
      <c r="L51" s="117"/>
      <c r="M51" s="117"/>
      <c r="N51" s="87"/>
      <c r="O51" s="117"/>
      <c r="P51" s="87"/>
      <c r="Q51" s="134" t="s">
        <v>43</v>
      </c>
    </row>
    <row r="52" spans="1:17" ht="15" customHeight="1" thickBot="1" x14ac:dyDescent="0.3">
      <c r="A52" s="185"/>
      <c r="B52" s="192"/>
      <c r="C52" s="96">
        <v>7</v>
      </c>
      <c r="D52" s="96">
        <v>3</v>
      </c>
      <c r="E52" s="95" t="s">
        <v>20</v>
      </c>
      <c r="F52" s="96" t="s">
        <v>15</v>
      </c>
      <c r="G52" s="95"/>
      <c r="H52" s="136" t="s">
        <v>44</v>
      </c>
      <c r="I52" s="135"/>
      <c r="J52" s="184"/>
      <c r="K52" s="192"/>
      <c r="L52" s="85"/>
      <c r="M52" s="85"/>
      <c r="P52" s="76"/>
      <c r="Q52" s="136" t="s">
        <v>44</v>
      </c>
    </row>
    <row r="53" spans="1:17" ht="15" customHeight="1" thickBot="1" x14ac:dyDescent="0.3">
      <c r="A53" s="185"/>
      <c r="B53" s="192"/>
      <c r="C53" s="75">
        <v>7</v>
      </c>
      <c r="D53" s="75">
        <v>2</v>
      </c>
      <c r="E53" s="76" t="s">
        <v>202</v>
      </c>
      <c r="F53" s="75" t="s">
        <v>16</v>
      </c>
      <c r="G53" s="77" t="s">
        <v>201</v>
      </c>
      <c r="H53" s="136" t="s">
        <v>45</v>
      </c>
      <c r="I53" s="135"/>
      <c r="J53" s="184"/>
      <c r="K53" s="192"/>
      <c r="L53" s="85"/>
      <c r="M53" s="85"/>
      <c r="N53" s="76"/>
      <c r="O53" s="85"/>
      <c r="P53" s="76"/>
      <c r="Q53" s="136" t="s">
        <v>45</v>
      </c>
    </row>
    <row r="54" spans="1:17" ht="15" customHeight="1" thickBot="1" x14ac:dyDescent="0.3">
      <c r="A54" s="185"/>
      <c r="B54" s="192"/>
      <c r="C54" s="85">
        <v>7</v>
      </c>
      <c r="D54" s="85">
        <v>3</v>
      </c>
      <c r="E54" s="76" t="s">
        <v>104</v>
      </c>
      <c r="F54" s="85" t="s">
        <v>15</v>
      </c>
      <c r="G54" s="76" t="s">
        <v>159</v>
      </c>
      <c r="H54" s="136" t="s">
        <v>46</v>
      </c>
      <c r="I54" s="135"/>
      <c r="J54" s="184"/>
      <c r="K54" s="192"/>
      <c r="L54" s="85"/>
      <c r="M54" s="85"/>
      <c r="N54" s="76"/>
      <c r="O54" s="85"/>
      <c r="P54" s="76"/>
      <c r="Q54" s="136" t="s">
        <v>46</v>
      </c>
    </row>
    <row r="55" spans="1:17" ht="15" customHeight="1" thickBot="1" x14ac:dyDescent="0.3">
      <c r="A55" s="185"/>
      <c r="B55" s="192"/>
      <c r="C55" s="85"/>
      <c r="D55" s="85"/>
      <c r="E55" s="76"/>
      <c r="F55" s="85"/>
      <c r="G55" s="76"/>
      <c r="H55" s="136" t="s">
        <v>25</v>
      </c>
      <c r="I55" s="135"/>
      <c r="J55" s="184"/>
      <c r="K55" s="192"/>
      <c r="L55" s="85">
        <v>3</v>
      </c>
      <c r="M55" s="85" t="s">
        <v>170</v>
      </c>
      <c r="N55" s="76" t="s">
        <v>52</v>
      </c>
      <c r="O55" s="85" t="s">
        <v>16</v>
      </c>
      <c r="P55" s="76" t="s">
        <v>181</v>
      </c>
      <c r="Q55" s="136" t="s">
        <v>25</v>
      </c>
    </row>
    <row r="56" spans="1:17" ht="15" customHeight="1" thickBot="1" x14ac:dyDescent="0.3">
      <c r="A56" s="185"/>
      <c r="B56" s="192"/>
      <c r="C56" s="85"/>
      <c r="D56" s="85"/>
      <c r="E56" s="76"/>
      <c r="F56" s="85"/>
      <c r="G56" s="76"/>
      <c r="H56" s="136" t="s">
        <v>24</v>
      </c>
      <c r="I56" s="135"/>
      <c r="J56" s="184"/>
      <c r="K56" s="192"/>
      <c r="L56" s="85">
        <v>3</v>
      </c>
      <c r="M56" s="85">
        <v>3</v>
      </c>
      <c r="N56" s="76" t="s">
        <v>54</v>
      </c>
      <c r="O56" s="85" t="s">
        <v>18</v>
      </c>
      <c r="P56" s="76" t="s">
        <v>176</v>
      </c>
      <c r="Q56" s="136" t="s">
        <v>24</v>
      </c>
    </row>
    <row r="57" spans="1:17" ht="15.75" thickBot="1" x14ac:dyDescent="0.3">
      <c r="A57" s="185"/>
      <c r="B57" s="192"/>
      <c r="C57" s="142">
        <v>5</v>
      </c>
      <c r="D57" s="85">
        <v>2</v>
      </c>
      <c r="E57" s="76" t="s">
        <v>77</v>
      </c>
      <c r="F57" s="85" t="s">
        <v>17</v>
      </c>
      <c r="G57" s="76" t="s">
        <v>176</v>
      </c>
      <c r="H57" s="136" t="s">
        <v>47</v>
      </c>
      <c r="I57" s="135"/>
      <c r="J57" s="184"/>
      <c r="K57" s="192"/>
      <c r="L57" s="85"/>
      <c r="M57" s="85"/>
      <c r="N57" s="76"/>
      <c r="O57" s="85"/>
      <c r="P57" s="76"/>
      <c r="Q57" s="136" t="s">
        <v>47</v>
      </c>
    </row>
    <row r="58" spans="1:17" ht="15" customHeight="1" thickBot="1" x14ac:dyDescent="0.3">
      <c r="A58" s="185"/>
      <c r="B58" s="193"/>
      <c r="C58" s="94"/>
      <c r="D58" s="94"/>
      <c r="E58" s="93"/>
      <c r="F58" s="94"/>
      <c r="G58" s="93"/>
      <c r="H58" s="137" t="s">
        <v>48</v>
      </c>
      <c r="I58" s="135"/>
      <c r="J58" s="184"/>
      <c r="K58" s="193"/>
      <c r="L58" s="94"/>
      <c r="M58" s="94"/>
      <c r="N58" s="93"/>
      <c r="O58" s="94"/>
      <c r="P58" s="93"/>
      <c r="Q58" s="137" t="s">
        <v>48</v>
      </c>
    </row>
    <row r="59" spans="1:17" ht="13.5" customHeight="1" thickBot="1" x14ac:dyDescent="0.3">
      <c r="A59" s="184"/>
      <c r="B59" s="196" t="s">
        <v>220</v>
      </c>
      <c r="C59" s="139"/>
      <c r="D59" s="139"/>
      <c r="E59" s="140"/>
      <c r="F59" s="139"/>
      <c r="G59" s="140"/>
      <c r="H59" s="143"/>
      <c r="I59" s="135"/>
      <c r="J59" s="184"/>
      <c r="K59" s="196" t="s">
        <v>220</v>
      </c>
      <c r="L59" s="139"/>
      <c r="M59" s="139"/>
      <c r="N59" s="140"/>
      <c r="O59" s="139"/>
      <c r="P59" s="140"/>
      <c r="Q59" s="143"/>
    </row>
    <row r="60" spans="1:17" ht="13.5" customHeight="1" thickBot="1" x14ac:dyDescent="0.3">
      <c r="A60" s="184"/>
      <c r="B60" s="192"/>
      <c r="C60" s="85"/>
      <c r="D60" s="85"/>
      <c r="E60" s="76"/>
      <c r="F60" s="85"/>
      <c r="G60" s="76"/>
      <c r="H60" s="144"/>
      <c r="I60" s="135"/>
      <c r="J60" s="184"/>
      <c r="K60" s="192"/>
      <c r="L60" s="85"/>
      <c r="M60" s="85"/>
      <c r="N60" s="76"/>
      <c r="O60" s="85"/>
      <c r="P60" s="76"/>
      <c r="Q60" s="144"/>
    </row>
    <row r="61" spans="1:17" ht="13.5" customHeight="1" thickBot="1" x14ac:dyDescent="0.3">
      <c r="A61" s="184"/>
      <c r="B61" s="192"/>
      <c r="C61" s="85"/>
      <c r="D61" s="85"/>
      <c r="E61" s="76"/>
      <c r="F61" s="85"/>
      <c r="G61" s="76"/>
      <c r="H61" s="144"/>
      <c r="I61" s="135"/>
      <c r="J61" s="184"/>
      <c r="K61" s="192"/>
      <c r="L61" s="85"/>
      <c r="M61" s="85"/>
      <c r="N61" s="76"/>
      <c r="O61" s="85"/>
      <c r="P61" s="76"/>
      <c r="Q61" s="144"/>
    </row>
    <row r="62" spans="1:17" ht="13.5" customHeight="1" thickBot="1" x14ac:dyDescent="0.3">
      <c r="A62" s="186"/>
      <c r="B62" s="193"/>
      <c r="C62" s="94"/>
      <c r="D62" s="94"/>
      <c r="E62" s="93"/>
      <c r="F62" s="94"/>
      <c r="G62" s="93"/>
      <c r="H62" s="145"/>
      <c r="I62" s="135"/>
      <c r="J62" s="186"/>
      <c r="K62" s="193"/>
      <c r="L62" s="94"/>
      <c r="M62" s="94"/>
      <c r="N62" s="93"/>
      <c r="O62" s="94"/>
      <c r="P62" s="93"/>
      <c r="Q62" s="145"/>
    </row>
    <row r="63" spans="1:17" ht="15.75" thickBot="1" x14ac:dyDescent="0.3">
      <c r="A63" s="146"/>
      <c r="B63" s="147"/>
      <c r="C63" s="148"/>
      <c r="D63" s="148"/>
      <c r="E63" s="149"/>
      <c r="F63" s="148"/>
      <c r="G63" s="149"/>
      <c r="H63" s="149"/>
      <c r="I63" s="120"/>
      <c r="J63" s="149"/>
      <c r="K63" s="147"/>
      <c r="L63" s="148"/>
      <c r="M63" s="148"/>
      <c r="N63" s="149"/>
      <c r="O63" s="148"/>
      <c r="P63" s="149"/>
      <c r="Q63" s="149"/>
    </row>
    <row r="64" spans="1:17" s="133" customFormat="1" ht="30.75" thickBot="1" x14ac:dyDescent="0.25">
      <c r="A64" s="130" t="s">
        <v>1</v>
      </c>
      <c r="B64" s="131" t="s">
        <v>2</v>
      </c>
      <c r="C64" s="131" t="s">
        <v>3</v>
      </c>
      <c r="D64" s="131" t="s">
        <v>13</v>
      </c>
      <c r="E64" s="131" t="s">
        <v>4</v>
      </c>
      <c r="F64" s="131" t="s">
        <v>14</v>
      </c>
      <c r="G64" s="131" t="s">
        <v>5</v>
      </c>
      <c r="H64" s="132" t="s">
        <v>6</v>
      </c>
      <c r="I64" s="129"/>
      <c r="J64" s="130" t="s">
        <v>1</v>
      </c>
      <c r="K64" s="131" t="s">
        <v>2</v>
      </c>
      <c r="L64" s="131" t="s">
        <v>3</v>
      </c>
      <c r="M64" s="131" t="s">
        <v>13</v>
      </c>
      <c r="N64" s="131" t="s">
        <v>4</v>
      </c>
      <c r="O64" s="131" t="s">
        <v>14</v>
      </c>
      <c r="P64" s="131" t="s">
        <v>5</v>
      </c>
      <c r="Q64" s="132" t="s">
        <v>6</v>
      </c>
    </row>
    <row r="65" spans="1:17" ht="15.75" customHeight="1" thickBot="1" x14ac:dyDescent="0.3">
      <c r="A65" s="183" t="s">
        <v>9</v>
      </c>
      <c r="B65" s="187" t="s">
        <v>214</v>
      </c>
      <c r="C65" s="150">
        <v>1</v>
      </c>
      <c r="D65" s="117">
        <v>2</v>
      </c>
      <c r="E65" s="87" t="s">
        <v>120</v>
      </c>
      <c r="F65" s="117" t="s">
        <v>15</v>
      </c>
      <c r="G65" s="87" t="s">
        <v>174</v>
      </c>
      <c r="H65" s="134" t="s">
        <v>43</v>
      </c>
      <c r="I65" s="135"/>
      <c r="J65" s="183" t="s">
        <v>10</v>
      </c>
      <c r="K65" s="187" t="s">
        <v>214</v>
      </c>
      <c r="L65" s="151">
        <v>1</v>
      </c>
      <c r="M65" s="151">
        <v>2</v>
      </c>
      <c r="N65" s="95" t="s">
        <v>183</v>
      </c>
      <c r="O65" s="96" t="s">
        <v>15</v>
      </c>
      <c r="P65" s="152" t="s">
        <v>184</v>
      </c>
      <c r="Q65" s="134" t="s">
        <v>43</v>
      </c>
    </row>
    <row r="66" spans="1:17" ht="30.75" thickBot="1" x14ac:dyDescent="0.3">
      <c r="A66" s="184"/>
      <c r="B66" s="188"/>
      <c r="C66" s="85">
        <v>7</v>
      </c>
      <c r="D66" s="85">
        <v>2</v>
      </c>
      <c r="E66" s="76" t="s">
        <v>196</v>
      </c>
      <c r="F66" s="85" t="s">
        <v>15</v>
      </c>
      <c r="G66" s="76" t="s">
        <v>197</v>
      </c>
      <c r="H66" s="136" t="s">
        <v>44</v>
      </c>
      <c r="I66" s="135"/>
      <c r="J66" s="184"/>
      <c r="K66" s="188"/>
      <c r="L66" s="75">
        <v>1</v>
      </c>
      <c r="M66" s="75">
        <v>3</v>
      </c>
      <c r="N66" s="83" t="s">
        <v>63</v>
      </c>
      <c r="O66" s="75" t="s">
        <v>18</v>
      </c>
      <c r="P66" s="84" t="s">
        <v>169</v>
      </c>
      <c r="Q66" s="136" t="s">
        <v>44</v>
      </c>
    </row>
    <row r="67" spans="1:17" ht="15" customHeight="1" thickBot="1" x14ac:dyDescent="0.3">
      <c r="A67" s="184"/>
      <c r="B67" s="188"/>
      <c r="C67" s="85">
        <v>1</v>
      </c>
      <c r="D67" s="85">
        <v>2</v>
      </c>
      <c r="E67" s="76" t="s">
        <v>200</v>
      </c>
      <c r="F67" s="85" t="s">
        <v>17</v>
      </c>
      <c r="G67" s="76" t="s">
        <v>201</v>
      </c>
      <c r="H67" s="136" t="s">
        <v>45</v>
      </c>
      <c r="I67" s="135"/>
      <c r="J67" s="184"/>
      <c r="K67" s="188"/>
      <c r="L67" s="75">
        <v>1</v>
      </c>
      <c r="M67" s="75">
        <v>2</v>
      </c>
      <c r="N67" s="76" t="s">
        <v>200</v>
      </c>
      <c r="O67" s="75" t="s">
        <v>211</v>
      </c>
      <c r="P67" s="77" t="s">
        <v>201</v>
      </c>
      <c r="Q67" s="136" t="s">
        <v>45</v>
      </c>
    </row>
    <row r="68" spans="1:17" ht="15" customHeight="1" thickBot="1" x14ac:dyDescent="0.3">
      <c r="A68" s="184"/>
      <c r="B68" s="188"/>
      <c r="C68" s="85">
        <v>1</v>
      </c>
      <c r="D68" s="85" t="s">
        <v>177</v>
      </c>
      <c r="E68" s="76" t="s">
        <v>61</v>
      </c>
      <c r="F68" s="85" t="s">
        <v>18</v>
      </c>
      <c r="G68" s="76" t="s">
        <v>204</v>
      </c>
      <c r="H68" s="136" t="s">
        <v>46</v>
      </c>
      <c r="I68" s="135"/>
      <c r="J68" s="184"/>
      <c r="K68" s="188"/>
      <c r="L68" s="85">
        <v>7</v>
      </c>
      <c r="M68" s="85">
        <v>3</v>
      </c>
      <c r="N68" s="76" t="s">
        <v>208</v>
      </c>
      <c r="O68" s="85"/>
      <c r="P68" s="76" t="s">
        <v>181</v>
      </c>
      <c r="Q68" s="136" t="s">
        <v>46</v>
      </c>
    </row>
    <row r="69" spans="1:17" ht="15" customHeight="1" thickBot="1" x14ac:dyDescent="0.3">
      <c r="A69" s="184"/>
      <c r="B69" s="188"/>
      <c r="C69" s="85">
        <v>5</v>
      </c>
      <c r="D69" s="85" t="s">
        <v>177</v>
      </c>
      <c r="E69" s="76" t="s">
        <v>86</v>
      </c>
      <c r="F69" s="85" t="s">
        <v>18</v>
      </c>
      <c r="G69" s="76" t="s">
        <v>178</v>
      </c>
      <c r="H69" s="136" t="s">
        <v>25</v>
      </c>
      <c r="I69" s="135"/>
      <c r="J69" s="184"/>
      <c r="K69" s="188"/>
      <c r="L69" s="85">
        <v>3</v>
      </c>
      <c r="M69" s="85">
        <v>3</v>
      </c>
      <c r="N69" s="76" t="s">
        <v>54</v>
      </c>
      <c r="O69" s="85" t="s">
        <v>17</v>
      </c>
      <c r="P69" s="76" t="s">
        <v>189</v>
      </c>
      <c r="Q69" s="136" t="s">
        <v>25</v>
      </c>
    </row>
    <row r="70" spans="1:17" ht="30.75" thickBot="1" x14ac:dyDescent="0.3">
      <c r="A70" s="184"/>
      <c r="B70" s="188"/>
      <c r="C70" s="85">
        <v>5</v>
      </c>
      <c r="D70" s="85">
        <v>2</v>
      </c>
      <c r="E70" s="76" t="s">
        <v>175</v>
      </c>
      <c r="F70" s="85" t="s">
        <v>16</v>
      </c>
      <c r="G70" s="76" t="s">
        <v>176</v>
      </c>
      <c r="H70" s="136" t="s">
        <v>24</v>
      </c>
      <c r="I70" s="135"/>
      <c r="J70" s="184"/>
      <c r="K70" s="188"/>
      <c r="L70" s="85">
        <v>5</v>
      </c>
      <c r="M70" s="85" t="s">
        <v>171</v>
      </c>
      <c r="N70" s="76" t="s">
        <v>82</v>
      </c>
      <c r="O70" s="85" t="s">
        <v>15</v>
      </c>
      <c r="P70" s="76" t="s">
        <v>182</v>
      </c>
      <c r="Q70" s="136" t="s">
        <v>24</v>
      </c>
    </row>
    <row r="71" spans="1:17" ht="15" customHeight="1" thickBot="1" x14ac:dyDescent="0.3">
      <c r="A71" s="184"/>
      <c r="B71" s="188"/>
      <c r="C71" s="85">
        <v>1</v>
      </c>
      <c r="D71" s="85" t="s">
        <v>168</v>
      </c>
      <c r="E71" s="76" t="s">
        <v>69</v>
      </c>
      <c r="F71" s="85" t="s">
        <v>16</v>
      </c>
      <c r="G71" s="76" t="s">
        <v>117</v>
      </c>
      <c r="H71" s="136" t="s">
        <v>157</v>
      </c>
      <c r="I71" s="135"/>
      <c r="J71" s="184"/>
      <c r="K71" s="188"/>
      <c r="L71" s="85">
        <v>1</v>
      </c>
      <c r="M71" s="85" t="s">
        <v>168</v>
      </c>
      <c r="N71" s="153" t="s">
        <v>69</v>
      </c>
      <c r="O71" s="85" t="s">
        <v>211</v>
      </c>
      <c r="P71" s="153" t="s">
        <v>117</v>
      </c>
      <c r="Q71" s="136" t="s">
        <v>157</v>
      </c>
    </row>
    <row r="72" spans="1:17" ht="15" customHeight="1" thickBot="1" x14ac:dyDescent="0.3">
      <c r="A72" s="184"/>
      <c r="B72" s="188"/>
      <c r="C72" s="85">
        <v>3</v>
      </c>
      <c r="D72" s="85">
        <v>2</v>
      </c>
      <c r="E72" s="76" t="s">
        <v>137</v>
      </c>
      <c r="F72" s="85" t="s">
        <v>18</v>
      </c>
      <c r="G72" s="76" t="s">
        <v>206</v>
      </c>
      <c r="H72" s="136" t="s">
        <v>47</v>
      </c>
      <c r="I72" s="135"/>
      <c r="J72" s="184"/>
      <c r="K72" s="188"/>
      <c r="Q72" s="136" t="s">
        <v>47</v>
      </c>
    </row>
    <row r="73" spans="1:17" ht="15" customHeight="1" thickBot="1" x14ac:dyDescent="0.3">
      <c r="A73" s="184"/>
      <c r="B73" s="189"/>
      <c r="C73" s="94"/>
      <c r="D73" s="94"/>
      <c r="E73" s="93"/>
      <c r="F73" s="94"/>
      <c r="G73" s="93"/>
      <c r="H73" s="137" t="s">
        <v>48</v>
      </c>
      <c r="I73" s="135"/>
      <c r="J73" s="184"/>
      <c r="K73" s="189"/>
      <c r="L73" s="94"/>
      <c r="M73" s="94"/>
      <c r="N73" s="93"/>
      <c r="O73" s="94"/>
      <c r="P73" s="93"/>
      <c r="Q73" s="137" t="s">
        <v>48</v>
      </c>
    </row>
    <row r="74" spans="1:17" ht="15" customHeight="1" thickBot="1" x14ac:dyDescent="0.3">
      <c r="A74" s="184"/>
      <c r="B74" s="194" t="s">
        <v>215</v>
      </c>
      <c r="C74" s="117">
        <v>1</v>
      </c>
      <c r="D74" s="117">
        <v>2</v>
      </c>
      <c r="E74" s="87" t="s">
        <v>120</v>
      </c>
      <c r="F74" s="117" t="s">
        <v>18</v>
      </c>
      <c r="G74" s="87" t="s">
        <v>174</v>
      </c>
      <c r="H74" s="134" t="s">
        <v>43</v>
      </c>
      <c r="I74" s="135"/>
      <c r="J74" s="184"/>
      <c r="K74" s="194" t="s">
        <v>215</v>
      </c>
      <c r="L74" s="117">
        <v>1</v>
      </c>
      <c r="M74" s="117">
        <v>2</v>
      </c>
      <c r="N74" s="87" t="s">
        <v>183</v>
      </c>
      <c r="O74" s="117" t="s">
        <v>18</v>
      </c>
      <c r="P74" s="87" t="s">
        <v>184</v>
      </c>
      <c r="Q74" s="134" t="s">
        <v>43</v>
      </c>
    </row>
    <row r="75" spans="1:17" ht="15.75" thickBot="1" x14ac:dyDescent="0.3">
      <c r="A75" s="184"/>
      <c r="B75" s="188"/>
      <c r="C75" s="85">
        <v>3</v>
      </c>
      <c r="D75" s="85">
        <v>3</v>
      </c>
      <c r="E75" s="76" t="s">
        <v>53</v>
      </c>
      <c r="F75" s="85" t="s">
        <v>17</v>
      </c>
      <c r="G75" s="76" t="s">
        <v>179</v>
      </c>
      <c r="H75" s="136" t="s">
        <v>44</v>
      </c>
      <c r="I75" s="135"/>
      <c r="J75" s="184"/>
      <c r="K75" s="188"/>
      <c r="L75" s="75">
        <v>7</v>
      </c>
      <c r="M75" s="75" t="s">
        <v>170</v>
      </c>
      <c r="N75" s="83" t="s">
        <v>190</v>
      </c>
      <c r="O75" s="75"/>
      <c r="P75" s="84" t="s">
        <v>158</v>
      </c>
      <c r="Q75" s="136" t="s">
        <v>44</v>
      </c>
    </row>
    <row r="76" spans="1:17" ht="15.75" thickBot="1" x14ac:dyDescent="0.3">
      <c r="A76" s="184"/>
      <c r="B76" s="188"/>
      <c r="C76" s="75">
        <v>5</v>
      </c>
      <c r="D76" s="75">
        <v>2</v>
      </c>
      <c r="E76" s="76" t="s">
        <v>139</v>
      </c>
      <c r="F76" s="75" t="s">
        <v>15</v>
      </c>
      <c r="G76" s="77" t="s">
        <v>201</v>
      </c>
      <c r="H76" s="136" t="s">
        <v>45</v>
      </c>
      <c r="I76" s="135"/>
      <c r="J76" s="184"/>
      <c r="K76" s="188"/>
      <c r="L76" s="75">
        <v>1</v>
      </c>
      <c r="M76" s="75">
        <v>2</v>
      </c>
      <c r="N76" s="76" t="s">
        <v>200</v>
      </c>
      <c r="O76" s="75" t="s">
        <v>222</v>
      </c>
      <c r="P76" s="77" t="s">
        <v>201</v>
      </c>
      <c r="Q76" s="136" t="s">
        <v>45</v>
      </c>
    </row>
    <row r="77" spans="1:17" ht="15.75" thickBot="1" x14ac:dyDescent="0.3">
      <c r="A77" s="184"/>
      <c r="B77" s="188"/>
      <c r="C77" s="85">
        <v>1</v>
      </c>
      <c r="D77" s="85">
        <v>3</v>
      </c>
      <c r="E77" s="76" t="s">
        <v>63</v>
      </c>
      <c r="F77" s="85" t="s">
        <v>17</v>
      </c>
      <c r="G77" s="76" t="s">
        <v>169</v>
      </c>
      <c r="H77" s="136" t="s">
        <v>46</v>
      </c>
      <c r="I77" s="135"/>
      <c r="J77" s="184"/>
      <c r="K77" s="188"/>
      <c r="L77" s="85">
        <v>7</v>
      </c>
      <c r="M77" s="85">
        <v>3</v>
      </c>
      <c r="N77" s="76" t="s">
        <v>100</v>
      </c>
      <c r="O77" s="85" t="s">
        <v>15</v>
      </c>
      <c r="P77" s="76" t="s">
        <v>117</v>
      </c>
      <c r="Q77" s="136" t="s">
        <v>46</v>
      </c>
    </row>
    <row r="78" spans="1:17" ht="30.75" thickBot="1" x14ac:dyDescent="0.3">
      <c r="A78" s="184"/>
      <c r="B78" s="188"/>
      <c r="C78" s="85">
        <v>5</v>
      </c>
      <c r="D78" s="85" t="s">
        <v>170</v>
      </c>
      <c r="E78" s="76" t="s">
        <v>86</v>
      </c>
      <c r="F78" s="85" t="s">
        <v>18</v>
      </c>
      <c r="G78" s="76" t="s">
        <v>178</v>
      </c>
      <c r="H78" s="136" t="s">
        <v>25</v>
      </c>
      <c r="I78" s="135"/>
      <c r="J78" s="184"/>
      <c r="K78" s="188"/>
      <c r="L78" s="85"/>
      <c r="M78" s="85"/>
      <c r="N78" s="76" t="s">
        <v>172</v>
      </c>
      <c r="O78" s="85" t="s">
        <v>16</v>
      </c>
      <c r="P78" s="76"/>
      <c r="Q78" s="136" t="s">
        <v>25</v>
      </c>
    </row>
    <row r="79" spans="1:17" ht="15.75" thickBot="1" x14ac:dyDescent="0.3">
      <c r="A79" s="184"/>
      <c r="B79" s="188"/>
      <c r="C79" s="85">
        <v>7</v>
      </c>
      <c r="D79" s="85">
        <v>3</v>
      </c>
      <c r="E79" s="76" t="s">
        <v>98</v>
      </c>
      <c r="F79" s="85" t="s">
        <v>15</v>
      </c>
      <c r="G79" s="76" t="s">
        <v>145</v>
      </c>
      <c r="H79" s="136" t="s">
        <v>24</v>
      </c>
      <c r="I79" s="135"/>
      <c r="J79" s="184"/>
      <c r="K79" s="188"/>
      <c r="L79" s="85">
        <v>5</v>
      </c>
      <c r="M79" s="85" t="s">
        <v>171</v>
      </c>
      <c r="N79" s="76" t="s">
        <v>185</v>
      </c>
      <c r="O79" s="85" t="s">
        <v>17</v>
      </c>
      <c r="P79" s="76"/>
      <c r="Q79" s="136" t="s">
        <v>24</v>
      </c>
    </row>
    <row r="80" spans="1:17" ht="15.75" thickBot="1" x14ac:dyDescent="0.3">
      <c r="A80" s="184"/>
      <c r="B80" s="188"/>
      <c r="C80" s="85"/>
      <c r="D80" s="85"/>
      <c r="E80" s="76"/>
      <c r="F80" s="85"/>
      <c r="G80" s="76"/>
      <c r="H80" s="136" t="s">
        <v>157</v>
      </c>
      <c r="I80" s="135"/>
      <c r="J80" s="184"/>
      <c r="K80" s="188"/>
      <c r="L80" s="85"/>
      <c r="M80" s="85"/>
      <c r="N80" s="76"/>
      <c r="O80" s="85"/>
      <c r="P80" s="76"/>
      <c r="Q80" s="136" t="s">
        <v>157</v>
      </c>
    </row>
    <row r="81" spans="1:17" ht="15.75" thickBot="1" x14ac:dyDescent="0.3">
      <c r="A81" s="184"/>
      <c r="B81" s="188"/>
      <c r="C81" s="85">
        <v>5</v>
      </c>
      <c r="D81" s="85">
        <v>2</v>
      </c>
      <c r="E81" s="76" t="s">
        <v>77</v>
      </c>
      <c r="F81" s="85" t="s">
        <v>15</v>
      </c>
      <c r="G81" s="76" t="s">
        <v>194</v>
      </c>
      <c r="H81" s="136" t="s">
        <v>47</v>
      </c>
      <c r="I81" s="135"/>
      <c r="J81" s="184"/>
      <c r="K81" s="188"/>
      <c r="L81" s="85"/>
      <c r="M81" s="85"/>
      <c r="N81" s="76"/>
      <c r="O81" s="85"/>
      <c r="P81" s="76"/>
      <c r="Q81" s="136" t="s">
        <v>47</v>
      </c>
    </row>
    <row r="82" spans="1:17" ht="15.75" thickBot="1" x14ac:dyDescent="0.3">
      <c r="A82" s="184"/>
      <c r="B82" s="195"/>
      <c r="C82" s="94">
        <v>1</v>
      </c>
      <c r="D82" s="94" t="s">
        <v>168</v>
      </c>
      <c r="E82" s="93" t="s">
        <v>124</v>
      </c>
      <c r="F82" s="94" t="s">
        <v>16</v>
      </c>
      <c r="G82" s="93" t="s">
        <v>159</v>
      </c>
      <c r="H82" s="137" t="s">
        <v>48</v>
      </c>
      <c r="I82" s="135"/>
      <c r="J82" s="184"/>
      <c r="K82" s="195"/>
      <c r="L82" s="94">
        <v>1</v>
      </c>
      <c r="M82" s="94" t="s">
        <v>168</v>
      </c>
      <c r="N82" s="93" t="s">
        <v>124</v>
      </c>
      <c r="O82" s="94" t="s">
        <v>222</v>
      </c>
      <c r="P82" s="93" t="s">
        <v>159</v>
      </c>
      <c r="Q82" s="137" t="s">
        <v>48</v>
      </c>
    </row>
    <row r="83" spans="1:17" ht="15" customHeight="1" thickBot="1" x14ac:dyDescent="0.3">
      <c r="A83" s="184"/>
      <c r="B83" s="191" t="s">
        <v>216</v>
      </c>
      <c r="C83" s="117">
        <v>1</v>
      </c>
      <c r="D83" s="117">
        <v>2</v>
      </c>
      <c r="E83" s="87" t="s">
        <v>120</v>
      </c>
      <c r="F83" s="117" t="s">
        <v>211</v>
      </c>
      <c r="G83" s="87" t="s">
        <v>174</v>
      </c>
      <c r="H83" s="134" t="s">
        <v>43</v>
      </c>
      <c r="I83" s="135"/>
      <c r="J83" s="184"/>
      <c r="K83" s="191" t="s">
        <v>216</v>
      </c>
      <c r="L83" s="117"/>
      <c r="M83" s="117"/>
      <c r="N83" s="87"/>
      <c r="O83" s="117"/>
      <c r="P83" s="87"/>
      <c r="Q83" s="134" t="s">
        <v>43</v>
      </c>
    </row>
    <row r="84" spans="1:17" ht="15.75" thickBot="1" x14ac:dyDescent="0.3">
      <c r="A84" s="184"/>
      <c r="B84" s="192"/>
      <c r="C84" s="85">
        <v>3</v>
      </c>
      <c r="D84" s="85">
        <v>3</v>
      </c>
      <c r="E84" s="76" t="s">
        <v>53</v>
      </c>
      <c r="F84" s="85" t="s">
        <v>17</v>
      </c>
      <c r="G84" s="76" t="s">
        <v>179</v>
      </c>
      <c r="H84" s="136" t="s">
        <v>44</v>
      </c>
      <c r="I84" s="135"/>
      <c r="J84" s="184"/>
      <c r="K84" s="192"/>
      <c r="L84" s="75">
        <v>7</v>
      </c>
      <c r="M84" s="75" t="s">
        <v>177</v>
      </c>
      <c r="N84" s="83" t="s">
        <v>190</v>
      </c>
      <c r="O84" s="75"/>
      <c r="P84" s="84" t="s">
        <v>158</v>
      </c>
      <c r="Q84" s="136" t="s">
        <v>44</v>
      </c>
    </row>
    <row r="85" spans="1:17" ht="15.75" thickBot="1" x14ac:dyDescent="0.3">
      <c r="A85" s="184"/>
      <c r="B85" s="192"/>
      <c r="H85" s="136" t="s">
        <v>45</v>
      </c>
      <c r="I85" s="135"/>
      <c r="J85" s="184"/>
      <c r="K85" s="192"/>
      <c r="L85" s="85"/>
      <c r="M85" s="85"/>
      <c r="N85" s="76"/>
      <c r="O85" s="85"/>
      <c r="P85" s="76"/>
      <c r="Q85" s="136" t="s">
        <v>45</v>
      </c>
    </row>
    <row r="86" spans="1:17" ht="15.75" thickBot="1" x14ac:dyDescent="0.3">
      <c r="A86" s="184"/>
      <c r="B86" s="192"/>
      <c r="C86" s="75"/>
      <c r="D86" s="75"/>
      <c r="E86" s="76"/>
      <c r="F86" s="75"/>
      <c r="G86" s="77"/>
      <c r="H86" s="136" t="s">
        <v>46</v>
      </c>
      <c r="I86" s="135"/>
      <c r="J86" s="184"/>
      <c r="K86" s="192"/>
      <c r="L86" s="85">
        <v>7</v>
      </c>
      <c r="M86" s="85">
        <v>3</v>
      </c>
      <c r="N86" s="76" t="s">
        <v>100</v>
      </c>
      <c r="O86" s="85" t="s">
        <v>15</v>
      </c>
      <c r="P86" s="76" t="s">
        <v>117</v>
      </c>
      <c r="Q86" s="136" t="s">
        <v>46</v>
      </c>
    </row>
    <row r="87" spans="1:17" ht="30.75" thickBot="1" x14ac:dyDescent="0.3">
      <c r="A87" s="184"/>
      <c r="B87" s="192"/>
      <c r="C87" s="85"/>
      <c r="D87" s="85"/>
      <c r="E87" s="76"/>
      <c r="F87" s="85"/>
      <c r="G87" s="76"/>
      <c r="H87" s="136" t="s">
        <v>25</v>
      </c>
      <c r="I87" s="135"/>
      <c r="J87" s="184"/>
      <c r="K87" s="192"/>
      <c r="L87" s="85">
        <v>5</v>
      </c>
      <c r="M87" s="85" t="s">
        <v>171</v>
      </c>
      <c r="N87" s="76" t="s">
        <v>172</v>
      </c>
      <c r="O87" s="85" t="s">
        <v>16</v>
      </c>
      <c r="P87" s="76" t="s">
        <v>159</v>
      </c>
      <c r="Q87" s="136" t="s">
        <v>25</v>
      </c>
    </row>
    <row r="88" spans="1:17" ht="15.75" thickBot="1" x14ac:dyDescent="0.3">
      <c r="A88" s="184"/>
      <c r="B88" s="192"/>
      <c r="C88" s="85">
        <v>7</v>
      </c>
      <c r="D88" s="85">
        <v>3</v>
      </c>
      <c r="E88" s="76" t="s">
        <v>98</v>
      </c>
      <c r="F88" s="85" t="s">
        <v>15</v>
      </c>
      <c r="G88" s="76" t="s">
        <v>145</v>
      </c>
      <c r="H88" s="136" t="s">
        <v>24</v>
      </c>
      <c r="I88" s="135"/>
      <c r="J88" s="184"/>
      <c r="K88" s="192"/>
      <c r="L88" s="85">
        <v>5</v>
      </c>
      <c r="M88" s="85">
        <v>2</v>
      </c>
      <c r="N88" s="76" t="s">
        <v>185</v>
      </c>
      <c r="O88" s="85" t="s">
        <v>15</v>
      </c>
      <c r="P88" s="76" t="s">
        <v>186</v>
      </c>
      <c r="Q88" s="136" t="s">
        <v>24</v>
      </c>
    </row>
    <row r="89" spans="1:17" ht="15.75" thickBot="1" x14ac:dyDescent="0.3">
      <c r="A89" s="184"/>
      <c r="B89" s="192"/>
      <c r="H89" s="136" t="s">
        <v>47</v>
      </c>
      <c r="I89" s="135"/>
      <c r="J89" s="184"/>
      <c r="K89" s="192"/>
      <c r="L89" s="85"/>
      <c r="M89" s="85"/>
      <c r="N89" s="76"/>
      <c r="O89" s="85"/>
      <c r="P89" s="76"/>
      <c r="Q89" s="136" t="s">
        <v>47</v>
      </c>
    </row>
    <row r="90" spans="1:17" ht="15.75" thickBot="1" x14ac:dyDescent="0.3">
      <c r="A90" s="184"/>
      <c r="B90" s="193"/>
      <c r="C90" s="94">
        <v>1</v>
      </c>
      <c r="D90" s="94" t="s">
        <v>168</v>
      </c>
      <c r="E90" s="93" t="s">
        <v>124</v>
      </c>
      <c r="F90" s="94" t="s">
        <v>16</v>
      </c>
      <c r="G90" s="93" t="s">
        <v>159</v>
      </c>
      <c r="H90" s="137" t="s">
        <v>48</v>
      </c>
      <c r="I90" s="135"/>
      <c r="J90" s="184"/>
      <c r="K90" s="193"/>
      <c r="L90" s="94">
        <v>1</v>
      </c>
      <c r="M90" s="94" t="s">
        <v>168</v>
      </c>
      <c r="N90" s="93" t="s">
        <v>124</v>
      </c>
      <c r="O90" s="94" t="s">
        <v>222</v>
      </c>
      <c r="P90" s="93" t="s">
        <v>159</v>
      </c>
      <c r="Q90" s="137" t="s">
        <v>48</v>
      </c>
    </row>
    <row r="91" spans="1:17" ht="15" customHeight="1" thickBot="1" x14ac:dyDescent="0.3">
      <c r="A91" s="184"/>
      <c r="B91" s="194" t="s">
        <v>217</v>
      </c>
      <c r="C91" s="117">
        <v>1</v>
      </c>
      <c r="D91" s="117">
        <v>2</v>
      </c>
      <c r="E91" s="87" t="s">
        <v>120</v>
      </c>
      <c r="F91" s="117" t="s">
        <v>211</v>
      </c>
      <c r="G91" s="87" t="s">
        <v>174</v>
      </c>
      <c r="H91" s="134" t="s">
        <v>43</v>
      </c>
      <c r="I91" s="135"/>
      <c r="J91" s="184"/>
      <c r="K91" s="194" t="s">
        <v>217</v>
      </c>
      <c r="L91" s="139"/>
      <c r="M91" s="139"/>
      <c r="N91" s="140"/>
      <c r="O91" s="139"/>
      <c r="P91" s="140"/>
      <c r="Q91" s="143"/>
    </row>
    <row r="92" spans="1:17" ht="15" customHeight="1" thickBot="1" x14ac:dyDescent="0.3">
      <c r="A92" s="184"/>
      <c r="B92" s="188"/>
      <c r="C92" s="75">
        <v>3</v>
      </c>
      <c r="D92" s="75" t="s">
        <v>177</v>
      </c>
      <c r="E92" s="76" t="s">
        <v>54</v>
      </c>
      <c r="F92" s="75" t="s">
        <v>15</v>
      </c>
      <c r="G92" s="77" t="s">
        <v>188</v>
      </c>
      <c r="H92" s="136" t="s">
        <v>44</v>
      </c>
      <c r="I92" s="135"/>
      <c r="J92" s="184"/>
      <c r="K92" s="188"/>
      <c r="L92" s="85"/>
      <c r="M92" s="85"/>
      <c r="N92" s="76"/>
      <c r="O92" s="85"/>
      <c r="P92" s="76"/>
      <c r="Q92" s="144"/>
    </row>
    <row r="93" spans="1:17" ht="15" customHeight="1" thickBot="1" x14ac:dyDescent="0.3">
      <c r="A93" s="184"/>
      <c r="B93" s="188"/>
      <c r="C93" s="85">
        <v>3</v>
      </c>
      <c r="D93" s="85">
        <v>3</v>
      </c>
      <c r="E93" s="76" t="s">
        <v>53</v>
      </c>
      <c r="F93" s="85" t="s">
        <v>18</v>
      </c>
      <c r="G93" s="76" t="s">
        <v>179</v>
      </c>
      <c r="H93" s="136" t="s">
        <v>45</v>
      </c>
      <c r="I93" s="135"/>
      <c r="J93" s="184"/>
      <c r="K93" s="188"/>
      <c r="L93" s="85"/>
      <c r="M93" s="85"/>
      <c r="N93" s="76"/>
      <c r="O93" s="85"/>
      <c r="P93" s="76"/>
      <c r="Q93" s="144"/>
    </row>
    <row r="94" spans="1:17" ht="15" customHeight="1" thickBot="1" x14ac:dyDescent="0.3">
      <c r="A94" s="184"/>
      <c r="B94" s="188"/>
      <c r="C94" s="85">
        <v>1</v>
      </c>
      <c r="D94" s="85">
        <v>1</v>
      </c>
      <c r="E94" s="76" t="s">
        <v>63</v>
      </c>
      <c r="F94" s="85" t="s">
        <v>222</v>
      </c>
      <c r="G94" s="76" t="s">
        <v>159</v>
      </c>
      <c r="H94" s="136" t="s">
        <v>46</v>
      </c>
      <c r="I94" s="135"/>
      <c r="J94" s="184"/>
      <c r="K94" s="188"/>
      <c r="L94" s="85"/>
      <c r="M94" s="85"/>
      <c r="N94" s="76"/>
      <c r="O94" s="85"/>
      <c r="P94" s="76"/>
      <c r="Q94" s="144"/>
    </row>
    <row r="95" spans="1:17" ht="30.75" thickBot="1" x14ac:dyDescent="0.3">
      <c r="A95" s="184"/>
      <c r="B95" s="188"/>
      <c r="C95" s="85">
        <v>3</v>
      </c>
      <c r="D95" s="85" t="s">
        <v>171</v>
      </c>
      <c r="E95" s="76" t="s">
        <v>180</v>
      </c>
      <c r="F95" s="85" t="s">
        <v>18</v>
      </c>
      <c r="G95" s="76" t="s">
        <v>158</v>
      </c>
      <c r="H95" s="136" t="s">
        <v>25</v>
      </c>
      <c r="I95" s="135"/>
      <c r="J95" s="184"/>
      <c r="K95" s="188"/>
      <c r="L95" s="85"/>
      <c r="M95" s="85"/>
      <c r="N95" s="76"/>
      <c r="O95" s="85"/>
      <c r="P95" s="76"/>
      <c r="Q95" s="144"/>
    </row>
    <row r="96" spans="1:17" ht="15" customHeight="1" thickBot="1" x14ac:dyDescent="0.3">
      <c r="A96" s="184"/>
      <c r="B96" s="188"/>
      <c r="C96" s="85">
        <v>3</v>
      </c>
      <c r="D96" s="85" t="s">
        <v>170</v>
      </c>
      <c r="E96" s="76" t="s">
        <v>131</v>
      </c>
      <c r="F96" s="85" t="s">
        <v>16</v>
      </c>
      <c r="G96" s="76" t="s">
        <v>50</v>
      </c>
      <c r="H96" s="136" t="s">
        <v>24</v>
      </c>
      <c r="I96" s="135"/>
      <c r="J96" s="184"/>
      <c r="K96" s="188"/>
      <c r="L96" s="85"/>
      <c r="M96" s="85"/>
      <c r="N96" s="76"/>
      <c r="O96" s="85"/>
      <c r="P96" s="76"/>
      <c r="Q96" s="144"/>
    </row>
    <row r="97" spans="1:17" ht="15" customHeight="1" thickBot="1" x14ac:dyDescent="0.3">
      <c r="A97" s="184"/>
      <c r="B97" s="188"/>
      <c r="C97" s="85">
        <v>3</v>
      </c>
      <c r="D97" s="85" t="s">
        <v>170</v>
      </c>
      <c r="E97" s="76" t="s">
        <v>52</v>
      </c>
      <c r="F97" s="85" t="s">
        <v>15</v>
      </c>
      <c r="G97" s="76" t="s">
        <v>181</v>
      </c>
      <c r="H97" s="136" t="s">
        <v>47</v>
      </c>
      <c r="I97" s="135"/>
      <c r="J97" s="184"/>
      <c r="K97" s="188"/>
      <c r="L97" s="85"/>
      <c r="M97" s="85"/>
      <c r="N97" s="76"/>
      <c r="O97" s="85"/>
      <c r="P97" s="76"/>
      <c r="Q97" s="144"/>
    </row>
    <row r="98" spans="1:17" ht="15" customHeight="1" thickBot="1" x14ac:dyDescent="0.3">
      <c r="A98" s="184"/>
      <c r="B98" s="195"/>
      <c r="C98" s="96"/>
      <c r="D98" s="96"/>
      <c r="E98" s="95"/>
      <c r="F98" s="96"/>
      <c r="G98" s="95"/>
      <c r="H98" s="141" t="s">
        <v>48</v>
      </c>
      <c r="I98" s="135"/>
      <c r="J98" s="184"/>
      <c r="K98" s="195"/>
      <c r="L98" s="96"/>
      <c r="M98" s="96"/>
      <c r="N98" s="95"/>
      <c r="O98" s="96"/>
      <c r="P98" s="95"/>
      <c r="Q98" s="154"/>
    </row>
    <row r="99" spans="1:17" ht="15" customHeight="1" thickBot="1" x14ac:dyDescent="0.3">
      <c r="A99" s="185"/>
      <c r="B99" s="191" t="s">
        <v>218</v>
      </c>
      <c r="C99" s="117">
        <v>1</v>
      </c>
      <c r="D99" s="117">
        <v>2</v>
      </c>
      <c r="E99" s="87" t="s">
        <v>146</v>
      </c>
      <c r="F99" s="117" t="s">
        <v>15</v>
      </c>
      <c r="G99" s="87" t="s">
        <v>145</v>
      </c>
      <c r="H99" s="134" t="s">
        <v>43</v>
      </c>
      <c r="I99" s="135"/>
      <c r="J99" s="185"/>
      <c r="K99" s="191" t="s">
        <v>218</v>
      </c>
      <c r="L99" s="117"/>
      <c r="M99" s="117"/>
      <c r="N99" s="87"/>
      <c r="O99" s="117"/>
      <c r="P99" s="87"/>
      <c r="Q99" s="134" t="s">
        <v>43</v>
      </c>
    </row>
    <row r="100" spans="1:17" ht="15" customHeight="1" thickBot="1" x14ac:dyDescent="0.3">
      <c r="A100" s="185"/>
      <c r="B100" s="192"/>
      <c r="C100" s="75">
        <v>3</v>
      </c>
      <c r="D100" s="75" t="s">
        <v>177</v>
      </c>
      <c r="E100" s="76" t="s">
        <v>54</v>
      </c>
      <c r="F100" s="75" t="s">
        <v>15</v>
      </c>
      <c r="G100" s="77" t="s">
        <v>188</v>
      </c>
      <c r="H100" s="136" t="s">
        <v>44</v>
      </c>
      <c r="I100" s="135"/>
      <c r="J100" s="185"/>
      <c r="K100" s="192"/>
      <c r="L100" s="85">
        <v>1</v>
      </c>
      <c r="M100" s="85">
        <v>2</v>
      </c>
      <c r="N100" s="76" t="s">
        <v>67</v>
      </c>
      <c r="O100" s="85" t="s">
        <v>17</v>
      </c>
      <c r="P100" s="76" t="s">
        <v>199</v>
      </c>
      <c r="Q100" s="136" t="s">
        <v>44</v>
      </c>
    </row>
    <row r="101" spans="1:17" ht="15" customHeight="1" thickBot="1" x14ac:dyDescent="0.3">
      <c r="A101" s="185"/>
      <c r="B101" s="192"/>
      <c r="C101" s="85">
        <v>3</v>
      </c>
      <c r="D101" s="85">
        <v>3</v>
      </c>
      <c r="E101" s="76" t="s">
        <v>53</v>
      </c>
      <c r="F101" s="85" t="s">
        <v>18</v>
      </c>
      <c r="G101" s="76" t="s">
        <v>179</v>
      </c>
      <c r="H101" s="136" t="s">
        <v>45</v>
      </c>
      <c r="I101" s="135"/>
      <c r="J101" s="185"/>
      <c r="K101" s="192"/>
      <c r="L101" s="85"/>
      <c r="M101" s="85"/>
      <c r="N101" s="76"/>
      <c r="O101" s="85"/>
      <c r="P101" s="76"/>
      <c r="Q101" s="136" t="s">
        <v>45</v>
      </c>
    </row>
    <row r="102" spans="1:17" ht="15" customHeight="1" thickBot="1" x14ac:dyDescent="0.3">
      <c r="A102" s="185"/>
      <c r="B102" s="192"/>
      <c r="C102" s="85">
        <v>1</v>
      </c>
      <c r="D102" s="85">
        <v>2</v>
      </c>
      <c r="E102" s="76" t="s">
        <v>63</v>
      </c>
      <c r="F102" s="85" t="s">
        <v>222</v>
      </c>
      <c r="G102" s="76" t="s">
        <v>159</v>
      </c>
      <c r="H102" s="136" t="s">
        <v>46</v>
      </c>
      <c r="I102" s="135"/>
      <c r="J102" s="185"/>
      <c r="K102" s="192"/>
      <c r="L102" s="85"/>
      <c r="M102" s="85"/>
      <c r="N102" s="76"/>
      <c r="O102" s="85"/>
      <c r="P102" s="76"/>
      <c r="Q102" s="136" t="s">
        <v>46</v>
      </c>
    </row>
    <row r="103" spans="1:17" ht="30.75" thickBot="1" x14ac:dyDescent="0.3">
      <c r="A103" s="185"/>
      <c r="B103" s="192"/>
      <c r="C103" s="85">
        <v>3</v>
      </c>
      <c r="D103" s="85" t="s">
        <v>171</v>
      </c>
      <c r="E103" s="76" t="s">
        <v>180</v>
      </c>
      <c r="F103" s="85" t="s">
        <v>18</v>
      </c>
      <c r="G103" s="76" t="s">
        <v>158</v>
      </c>
      <c r="H103" s="136" t="s">
        <v>25</v>
      </c>
      <c r="I103" s="135"/>
      <c r="J103" s="185"/>
      <c r="K103" s="192"/>
      <c r="L103" s="85"/>
      <c r="M103" s="85"/>
      <c r="N103" s="76" t="s">
        <v>225</v>
      </c>
      <c r="O103" s="85" t="s">
        <v>17</v>
      </c>
      <c r="P103" s="76"/>
      <c r="Q103" s="136" t="s">
        <v>25</v>
      </c>
    </row>
    <row r="104" spans="1:17" ht="15" customHeight="1" thickBot="1" x14ac:dyDescent="0.3">
      <c r="A104" s="185"/>
      <c r="B104" s="192"/>
      <c r="C104" s="85">
        <v>3</v>
      </c>
      <c r="D104" s="85" t="s">
        <v>177</v>
      </c>
      <c r="E104" s="76" t="s">
        <v>131</v>
      </c>
      <c r="F104" s="85" t="s">
        <v>16</v>
      </c>
      <c r="G104" s="76"/>
      <c r="H104" s="136" t="s">
        <v>24</v>
      </c>
      <c r="I104" s="135"/>
      <c r="J104" s="185"/>
      <c r="K104" s="192"/>
      <c r="L104" s="75">
        <v>5</v>
      </c>
      <c r="M104" s="75">
        <v>2</v>
      </c>
      <c r="N104" s="83" t="s">
        <v>84</v>
      </c>
      <c r="O104" s="75" t="s">
        <v>15</v>
      </c>
      <c r="P104" s="84" t="s">
        <v>186</v>
      </c>
      <c r="Q104" s="69" t="s">
        <v>24</v>
      </c>
    </row>
    <row r="105" spans="1:17" ht="15" customHeight="1" thickBot="1" x14ac:dyDescent="0.3">
      <c r="A105" s="185"/>
      <c r="B105" s="192"/>
      <c r="C105" s="85">
        <v>3</v>
      </c>
      <c r="D105" s="85" t="s">
        <v>177</v>
      </c>
      <c r="E105" s="76" t="s">
        <v>52</v>
      </c>
      <c r="F105" s="85" t="s">
        <v>15</v>
      </c>
      <c r="G105" s="76" t="s">
        <v>181</v>
      </c>
      <c r="H105" s="136" t="s">
        <v>47</v>
      </c>
      <c r="I105" s="135"/>
      <c r="J105" s="185"/>
      <c r="K105" s="192"/>
      <c r="L105" s="85">
        <v>7</v>
      </c>
      <c r="M105" s="85" t="s">
        <v>177</v>
      </c>
      <c r="N105" s="76" t="s">
        <v>93</v>
      </c>
      <c r="O105" s="85"/>
      <c r="P105" s="76" t="s">
        <v>182</v>
      </c>
      <c r="Q105" s="136" t="s">
        <v>210</v>
      </c>
    </row>
    <row r="106" spans="1:17" ht="15" customHeight="1" thickBot="1" x14ac:dyDescent="0.3">
      <c r="A106" s="185"/>
      <c r="B106" s="192"/>
      <c r="C106" s="85"/>
      <c r="D106" s="85"/>
      <c r="E106" s="76"/>
      <c r="F106" s="85"/>
      <c r="G106" s="76"/>
      <c r="H106" s="136" t="s">
        <v>48</v>
      </c>
      <c r="I106" s="135"/>
      <c r="J106" s="185"/>
      <c r="K106" s="192"/>
      <c r="L106" s="85">
        <v>3</v>
      </c>
      <c r="M106" s="85">
        <v>2</v>
      </c>
      <c r="N106" s="76" t="s">
        <v>137</v>
      </c>
      <c r="O106" s="85" t="s">
        <v>17</v>
      </c>
      <c r="P106" s="76" t="s">
        <v>204</v>
      </c>
      <c r="Q106" s="136" t="s">
        <v>47</v>
      </c>
    </row>
    <row r="107" spans="1:17" ht="15" customHeight="1" thickBot="1" x14ac:dyDescent="0.3">
      <c r="A107" s="185"/>
      <c r="B107" s="198"/>
      <c r="C107" s="96"/>
      <c r="D107" s="96"/>
      <c r="E107" s="95"/>
      <c r="F107" s="96"/>
      <c r="G107" s="95"/>
      <c r="H107" s="141"/>
      <c r="I107" s="135"/>
      <c r="J107" s="185"/>
      <c r="K107" s="193"/>
      <c r="L107" s="85"/>
      <c r="M107" s="85"/>
      <c r="N107" s="76"/>
      <c r="O107" s="85"/>
      <c r="P107" s="76"/>
      <c r="Q107" s="136" t="s">
        <v>48</v>
      </c>
    </row>
    <row r="108" spans="1:17" ht="15" customHeight="1" thickBot="1" x14ac:dyDescent="0.3">
      <c r="A108" s="185"/>
      <c r="B108" s="191" t="s">
        <v>219</v>
      </c>
      <c r="C108" s="117">
        <v>1</v>
      </c>
      <c r="D108" s="117">
        <v>2</v>
      </c>
      <c r="E108" s="87" t="s">
        <v>146</v>
      </c>
      <c r="F108" s="117" t="s">
        <v>222</v>
      </c>
      <c r="G108" s="87" t="s">
        <v>145</v>
      </c>
      <c r="H108" s="134" t="s">
        <v>43</v>
      </c>
      <c r="I108" s="135"/>
      <c r="J108" s="184"/>
      <c r="K108" s="191" t="s">
        <v>219</v>
      </c>
      <c r="L108" s="117"/>
      <c r="M108" s="117"/>
      <c r="N108" s="87"/>
      <c r="O108" s="117"/>
      <c r="P108" s="87"/>
      <c r="Q108" s="134" t="s">
        <v>43</v>
      </c>
    </row>
    <row r="109" spans="1:17" ht="15" customHeight="1" thickBot="1" x14ac:dyDescent="0.3">
      <c r="A109" s="185"/>
      <c r="B109" s="192"/>
      <c r="C109" s="85">
        <v>7</v>
      </c>
      <c r="D109" s="85">
        <v>3</v>
      </c>
      <c r="E109" s="76" t="s">
        <v>198</v>
      </c>
      <c r="F109" s="85"/>
      <c r="G109" s="76" t="s">
        <v>197</v>
      </c>
      <c r="H109" s="136" t="s">
        <v>44</v>
      </c>
      <c r="I109" s="135"/>
      <c r="J109" s="184"/>
      <c r="K109" s="192"/>
      <c r="L109" s="85">
        <v>1</v>
      </c>
      <c r="M109" s="85">
        <v>2</v>
      </c>
      <c r="N109" s="81" t="s">
        <v>67</v>
      </c>
      <c r="O109" s="78" t="s">
        <v>16</v>
      </c>
      <c r="P109" s="82" t="s">
        <v>199</v>
      </c>
      <c r="Q109" s="136" t="s">
        <v>44</v>
      </c>
    </row>
    <row r="110" spans="1:17" ht="15.75" thickBot="1" x14ac:dyDescent="0.3">
      <c r="A110" s="185"/>
      <c r="B110" s="192"/>
      <c r="C110" s="85"/>
      <c r="D110" s="85"/>
      <c r="E110" s="76"/>
      <c r="F110" s="85"/>
      <c r="G110" s="76"/>
      <c r="H110" s="136" t="s">
        <v>45</v>
      </c>
      <c r="I110" s="135"/>
      <c r="J110" s="184"/>
      <c r="K110" s="192"/>
      <c r="L110" s="85"/>
      <c r="M110" s="85"/>
      <c r="N110" s="76"/>
      <c r="O110" s="85"/>
      <c r="P110" s="76"/>
      <c r="Q110" s="136" t="s">
        <v>45</v>
      </c>
    </row>
    <row r="111" spans="1:17" ht="30.75" thickBot="1" x14ac:dyDescent="0.3">
      <c r="A111" s="185"/>
      <c r="B111" s="192"/>
      <c r="C111" s="85">
        <v>1</v>
      </c>
      <c r="D111" s="85">
        <v>2</v>
      </c>
      <c r="E111" s="76" t="s">
        <v>67</v>
      </c>
      <c r="F111" s="85" t="s">
        <v>222</v>
      </c>
      <c r="G111" s="76" t="s">
        <v>117</v>
      </c>
      <c r="H111" s="136" t="s">
        <v>46</v>
      </c>
      <c r="I111" s="135"/>
      <c r="J111" s="184"/>
      <c r="K111" s="192"/>
      <c r="L111" s="85">
        <v>7</v>
      </c>
      <c r="M111" s="85">
        <v>2</v>
      </c>
      <c r="N111" s="76" t="s">
        <v>196</v>
      </c>
      <c r="O111" s="85" t="s">
        <v>16</v>
      </c>
      <c r="P111" s="76" t="s">
        <v>226</v>
      </c>
      <c r="Q111" s="136" t="s">
        <v>46</v>
      </c>
    </row>
    <row r="112" spans="1:17" ht="15.75" thickBot="1" x14ac:dyDescent="0.3">
      <c r="A112" s="185"/>
      <c r="B112" s="192"/>
      <c r="C112" s="85">
        <v>7</v>
      </c>
      <c r="D112" s="85">
        <v>3</v>
      </c>
      <c r="E112" s="76" t="s">
        <v>156</v>
      </c>
      <c r="F112" s="85"/>
      <c r="G112" s="76" t="s">
        <v>181</v>
      </c>
      <c r="H112" s="136" t="s">
        <v>25</v>
      </c>
      <c r="I112" s="135"/>
      <c r="J112" s="184"/>
      <c r="K112" s="192"/>
      <c r="L112" s="85"/>
      <c r="M112" s="85"/>
      <c r="N112" s="76" t="s">
        <v>225</v>
      </c>
      <c r="O112" s="85" t="s">
        <v>16</v>
      </c>
      <c r="P112" s="76"/>
      <c r="Q112" s="136" t="s">
        <v>25</v>
      </c>
    </row>
    <row r="113" spans="1:17" ht="15" customHeight="1" thickBot="1" x14ac:dyDescent="0.3">
      <c r="A113" s="185"/>
      <c r="B113" s="192"/>
      <c r="C113" s="85">
        <v>7</v>
      </c>
      <c r="D113" s="85">
        <v>3</v>
      </c>
      <c r="E113" s="76" t="s">
        <v>110</v>
      </c>
      <c r="F113" s="85" t="s">
        <v>15</v>
      </c>
      <c r="G113" s="76" t="s">
        <v>50</v>
      </c>
      <c r="H113" s="136" t="s">
        <v>24</v>
      </c>
      <c r="I113" s="135"/>
      <c r="J113" s="184"/>
      <c r="K113" s="192"/>
      <c r="L113" s="85">
        <v>5</v>
      </c>
      <c r="M113" s="85">
        <v>2</v>
      </c>
      <c r="N113" s="76" t="s">
        <v>185</v>
      </c>
      <c r="O113" s="142" t="s">
        <v>16</v>
      </c>
      <c r="P113" s="76" t="s">
        <v>186</v>
      </c>
      <c r="Q113" s="136" t="s">
        <v>24</v>
      </c>
    </row>
    <row r="114" spans="1:17" ht="15" customHeight="1" thickBot="1" x14ac:dyDescent="0.3">
      <c r="A114" s="185"/>
      <c r="B114" s="192"/>
      <c r="C114" s="85"/>
      <c r="D114" s="85"/>
      <c r="E114" s="76"/>
      <c r="F114" s="85"/>
      <c r="G114" s="76"/>
      <c r="H114" s="136"/>
      <c r="I114" s="135"/>
      <c r="J114" s="184"/>
      <c r="K114" s="192"/>
      <c r="L114" s="85">
        <v>7</v>
      </c>
      <c r="M114" s="85" t="s">
        <v>177</v>
      </c>
      <c r="N114" s="76" t="s">
        <v>93</v>
      </c>
      <c r="O114" s="85"/>
      <c r="P114" s="76" t="s">
        <v>182</v>
      </c>
      <c r="Q114" s="136" t="s">
        <v>210</v>
      </c>
    </row>
    <row r="115" spans="1:17" ht="15.75" thickBot="1" x14ac:dyDescent="0.3">
      <c r="A115" s="185"/>
      <c r="B115" s="192"/>
      <c r="C115" s="142">
        <v>5</v>
      </c>
      <c r="D115" s="85">
        <v>2</v>
      </c>
      <c r="E115" s="76" t="s">
        <v>77</v>
      </c>
      <c r="F115" s="85" t="s">
        <v>18</v>
      </c>
      <c r="G115" s="76" t="s">
        <v>176</v>
      </c>
      <c r="H115" s="136" t="s">
        <v>47</v>
      </c>
      <c r="I115" s="135"/>
      <c r="J115" s="184"/>
      <c r="K115" s="192"/>
      <c r="L115" s="75">
        <v>1</v>
      </c>
      <c r="M115" s="75">
        <v>2</v>
      </c>
      <c r="N115" s="83" t="s">
        <v>67</v>
      </c>
      <c r="O115" s="75" t="s">
        <v>211</v>
      </c>
      <c r="P115" s="84"/>
      <c r="Q115" s="136" t="s">
        <v>47</v>
      </c>
    </row>
    <row r="116" spans="1:17" ht="15" customHeight="1" thickBot="1" x14ac:dyDescent="0.3">
      <c r="A116" s="185"/>
      <c r="B116" s="193"/>
      <c r="C116" s="94"/>
      <c r="D116" s="94"/>
      <c r="E116" s="93"/>
      <c r="F116" s="94"/>
      <c r="G116" s="93"/>
      <c r="H116" s="137" t="s">
        <v>48</v>
      </c>
      <c r="I116" s="135"/>
      <c r="J116" s="184"/>
      <c r="K116" s="193"/>
      <c r="L116" s="94"/>
      <c r="M116" s="94"/>
      <c r="N116" s="93"/>
      <c r="O116" s="94"/>
      <c r="P116" s="93"/>
      <c r="Q116" s="137" t="s">
        <v>48</v>
      </c>
    </row>
    <row r="117" spans="1:17" ht="13.5" customHeight="1" thickBot="1" x14ac:dyDescent="0.3">
      <c r="A117" s="185"/>
      <c r="B117" s="191" t="s">
        <v>220</v>
      </c>
      <c r="C117" s="86"/>
      <c r="D117" s="86"/>
      <c r="E117" s="87"/>
      <c r="F117" s="86"/>
      <c r="G117" s="88"/>
      <c r="H117" s="89"/>
      <c r="I117" s="135"/>
      <c r="J117" s="185"/>
      <c r="K117" s="191" t="s">
        <v>220</v>
      </c>
      <c r="L117" s="86"/>
      <c r="M117" s="86"/>
      <c r="N117" s="90"/>
      <c r="O117" s="86"/>
      <c r="P117" s="91"/>
      <c r="Q117" s="92"/>
    </row>
    <row r="118" spans="1:17" ht="13.5" customHeight="1" thickBot="1" x14ac:dyDescent="0.3">
      <c r="A118" s="185"/>
      <c r="B118" s="192"/>
      <c r="C118" s="85"/>
      <c r="D118" s="85"/>
      <c r="E118" s="76"/>
      <c r="F118" s="85"/>
      <c r="G118" s="76"/>
      <c r="H118" s="144"/>
      <c r="I118" s="135"/>
      <c r="J118" s="185"/>
      <c r="K118" s="192"/>
      <c r="L118" s="85"/>
      <c r="M118" s="85"/>
      <c r="N118" s="76"/>
      <c r="O118" s="85"/>
      <c r="P118" s="76"/>
      <c r="Q118" s="144"/>
    </row>
    <row r="119" spans="1:17" ht="13.5" customHeight="1" thickBot="1" x14ac:dyDescent="0.3">
      <c r="A119" s="185"/>
      <c r="B119" s="192"/>
      <c r="C119" s="85"/>
      <c r="D119" s="85"/>
      <c r="E119" s="76"/>
      <c r="F119" s="85"/>
      <c r="G119" s="76"/>
      <c r="H119" s="144"/>
      <c r="I119" s="135"/>
      <c r="J119" s="185"/>
      <c r="K119" s="192"/>
      <c r="L119" s="85"/>
      <c r="M119" s="85"/>
      <c r="N119" s="76"/>
      <c r="O119" s="85"/>
      <c r="P119" s="76"/>
      <c r="Q119" s="144"/>
    </row>
    <row r="120" spans="1:17" ht="13.5" customHeight="1" thickBot="1" x14ac:dyDescent="0.3">
      <c r="A120" s="197"/>
      <c r="B120" s="193"/>
      <c r="C120" s="94"/>
      <c r="D120" s="94"/>
      <c r="E120" s="93"/>
      <c r="F120" s="94"/>
      <c r="G120" s="93"/>
      <c r="H120" s="145"/>
      <c r="I120" s="135"/>
      <c r="J120" s="197"/>
      <c r="K120" s="193"/>
      <c r="L120" s="94"/>
      <c r="M120" s="94"/>
      <c r="N120" s="93"/>
      <c r="O120" s="94"/>
      <c r="P120" s="93"/>
      <c r="Q120" s="145"/>
    </row>
    <row r="121" spans="1:17" ht="15.75" thickBot="1" x14ac:dyDescent="0.3">
      <c r="A121" s="155"/>
      <c r="B121" s="81"/>
      <c r="C121" s="103"/>
      <c r="D121" s="103"/>
      <c r="E121" s="79"/>
      <c r="F121" s="103"/>
      <c r="G121" s="79"/>
      <c r="H121" s="79"/>
      <c r="I121" s="156"/>
      <c r="J121" s="157"/>
      <c r="K121" s="158"/>
      <c r="L121" s="103"/>
      <c r="M121" s="103"/>
      <c r="N121" s="79"/>
      <c r="O121" s="103"/>
      <c r="P121" s="79"/>
      <c r="Q121" s="79"/>
    </row>
    <row r="122" spans="1:17" s="133" customFormat="1" ht="30.75" thickBot="1" x14ac:dyDescent="0.25">
      <c r="A122" s="130" t="s">
        <v>1</v>
      </c>
      <c r="B122" s="131" t="s">
        <v>2</v>
      </c>
      <c r="C122" s="159" t="s">
        <v>3</v>
      </c>
      <c r="D122" s="159" t="s">
        <v>13</v>
      </c>
      <c r="E122" s="159" t="s">
        <v>4</v>
      </c>
      <c r="F122" s="159" t="s">
        <v>14</v>
      </c>
      <c r="G122" s="159" t="s">
        <v>5</v>
      </c>
      <c r="H122" s="160" t="s">
        <v>6</v>
      </c>
      <c r="I122" s="129"/>
      <c r="J122" s="130" t="s">
        <v>1</v>
      </c>
      <c r="K122" s="131" t="s">
        <v>2</v>
      </c>
      <c r="L122" s="131" t="s">
        <v>3</v>
      </c>
      <c r="M122" s="131" t="s">
        <v>13</v>
      </c>
      <c r="N122" s="131" t="s">
        <v>4</v>
      </c>
      <c r="O122" s="131" t="s">
        <v>14</v>
      </c>
      <c r="P122" s="131" t="s">
        <v>5</v>
      </c>
      <c r="Q122" s="132" t="s">
        <v>6</v>
      </c>
    </row>
    <row r="123" spans="1:17" ht="15" customHeight="1" thickBot="1" x14ac:dyDescent="0.3">
      <c r="A123" s="199" t="s">
        <v>11</v>
      </c>
      <c r="B123" s="187" t="s">
        <v>214</v>
      </c>
      <c r="C123" s="117"/>
      <c r="D123" s="117"/>
      <c r="E123" s="87"/>
      <c r="F123" s="117"/>
      <c r="G123" s="87"/>
      <c r="H123" s="134" t="s">
        <v>43</v>
      </c>
      <c r="I123" s="135"/>
      <c r="J123" s="199" t="s">
        <v>12</v>
      </c>
      <c r="K123" s="187" t="s">
        <v>214</v>
      </c>
      <c r="L123" s="139"/>
      <c r="M123" s="139"/>
      <c r="N123" s="140"/>
      <c r="O123" s="139"/>
      <c r="P123" s="140"/>
      <c r="Q123" s="138" t="s">
        <v>43</v>
      </c>
    </row>
    <row r="124" spans="1:17" ht="15" customHeight="1" thickBot="1" x14ac:dyDescent="0.3">
      <c r="A124" s="200"/>
      <c r="B124" s="188"/>
      <c r="C124" s="85">
        <v>1</v>
      </c>
      <c r="D124" s="85">
        <v>2</v>
      </c>
      <c r="E124" s="76" t="s">
        <v>200</v>
      </c>
      <c r="F124" s="85" t="s">
        <v>18</v>
      </c>
      <c r="G124" s="76" t="s">
        <v>201</v>
      </c>
      <c r="H124" s="136" t="s">
        <v>44</v>
      </c>
      <c r="I124" s="135"/>
      <c r="J124" s="200"/>
      <c r="K124" s="188"/>
      <c r="L124" s="85">
        <v>1</v>
      </c>
      <c r="M124" s="85" t="s">
        <v>177</v>
      </c>
      <c r="N124" s="76" t="s">
        <v>61</v>
      </c>
      <c r="O124" s="85" t="s">
        <v>15</v>
      </c>
      <c r="P124" s="76" t="s">
        <v>197</v>
      </c>
      <c r="Q124" s="136" t="s">
        <v>44</v>
      </c>
    </row>
    <row r="125" spans="1:17" ht="15" customHeight="1" thickBot="1" x14ac:dyDescent="0.3">
      <c r="A125" s="200"/>
      <c r="B125" s="188"/>
      <c r="C125" s="85"/>
      <c r="D125" s="85"/>
      <c r="E125" s="76"/>
      <c r="F125" s="85"/>
      <c r="G125" s="76"/>
      <c r="H125" s="136" t="s">
        <v>45</v>
      </c>
      <c r="I125" s="135"/>
      <c r="J125" s="200"/>
      <c r="K125" s="188"/>
      <c r="L125" s="85">
        <v>7</v>
      </c>
      <c r="M125" s="85">
        <v>2</v>
      </c>
      <c r="N125" s="76" t="s">
        <v>205</v>
      </c>
      <c r="O125" s="85" t="s">
        <v>16</v>
      </c>
      <c r="P125" s="76" t="s">
        <v>184</v>
      </c>
      <c r="Q125" s="136" t="s">
        <v>45</v>
      </c>
    </row>
    <row r="126" spans="1:17" ht="15" customHeight="1" thickBot="1" x14ac:dyDescent="0.3">
      <c r="A126" s="200"/>
      <c r="B126" s="188"/>
      <c r="C126" s="85">
        <v>7</v>
      </c>
      <c r="D126" s="85" t="s">
        <v>177</v>
      </c>
      <c r="E126" s="76" t="s">
        <v>112</v>
      </c>
      <c r="F126" s="85"/>
      <c r="G126" s="76" t="s">
        <v>159</v>
      </c>
      <c r="H126" s="136" t="s">
        <v>46</v>
      </c>
      <c r="I126" s="135"/>
      <c r="J126" s="200"/>
      <c r="K126" s="188"/>
      <c r="L126" s="85"/>
      <c r="M126" s="85"/>
      <c r="N126" s="76"/>
      <c r="O126" s="85"/>
      <c r="P126" s="76"/>
      <c r="Q126" s="136" t="s">
        <v>46</v>
      </c>
    </row>
    <row r="127" spans="1:17" ht="30.75" thickBot="1" x14ac:dyDescent="0.3">
      <c r="A127" s="200"/>
      <c r="B127" s="188"/>
      <c r="C127" s="85">
        <v>5</v>
      </c>
      <c r="D127" s="85">
        <v>2</v>
      </c>
      <c r="E127" s="76" t="s">
        <v>175</v>
      </c>
      <c r="F127" s="85" t="s">
        <v>17</v>
      </c>
      <c r="G127" s="76" t="s">
        <v>176</v>
      </c>
      <c r="H127" s="136" t="s">
        <v>25</v>
      </c>
      <c r="I127" s="135"/>
      <c r="J127" s="200"/>
      <c r="K127" s="188"/>
      <c r="L127" s="85">
        <v>5</v>
      </c>
      <c r="M127" s="85" t="s">
        <v>171</v>
      </c>
      <c r="N127" s="76" t="s">
        <v>82</v>
      </c>
      <c r="O127" s="85" t="s">
        <v>16</v>
      </c>
      <c r="P127" s="76" t="s">
        <v>182</v>
      </c>
      <c r="Q127" s="136" t="s">
        <v>25</v>
      </c>
    </row>
    <row r="128" spans="1:17" ht="15" customHeight="1" thickBot="1" x14ac:dyDescent="0.3">
      <c r="A128" s="200"/>
      <c r="B128" s="188"/>
      <c r="C128" s="85">
        <v>7</v>
      </c>
      <c r="D128" s="85">
        <v>2</v>
      </c>
      <c r="E128" s="76" t="s">
        <v>167</v>
      </c>
      <c r="F128" s="85" t="s">
        <v>15</v>
      </c>
      <c r="G128" s="76" t="s">
        <v>145</v>
      </c>
      <c r="H128" s="136" t="s">
        <v>24</v>
      </c>
      <c r="I128" s="135"/>
      <c r="J128" s="200"/>
      <c r="K128" s="188"/>
      <c r="L128" s="85">
        <v>5</v>
      </c>
      <c r="M128" s="85" t="s">
        <v>177</v>
      </c>
      <c r="N128" s="76" t="s">
        <v>86</v>
      </c>
      <c r="O128" s="85" t="s">
        <v>15</v>
      </c>
      <c r="P128" s="76" t="s">
        <v>178</v>
      </c>
      <c r="Q128" s="136" t="s">
        <v>24</v>
      </c>
    </row>
    <row r="129" spans="1:17" ht="15" customHeight="1" thickBot="1" x14ac:dyDescent="0.3">
      <c r="A129" s="200"/>
      <c r="B129" s="188"/>
      <c r="C129" s="85">
        <v>1</v>
      </c>
      <c r="D129" s="85" t="s">
        <v>168</v>
      </c>
      <c r="E129" s="76" t="s">
        <v>69</v>
      </c>
      <c r="F129" s="85" t="s">
        <v>17</v>
      </c>
      <c r="G129" s="76" t="s">
        <v>117</v>
      </c>
      <c r="H129" s="136" t="s">
        <v>157</v>
      </c>
      <c r="I129" s="135"/>
      <c r="J129" s="200"/>
      <c r="K129" s="188"/>
      <c r="L129" s="85">
        <v>1</v>
      </c>
      <c r="M129" s="85" t="s">
        <v>168</v>
      </c>
      <c r="N129" s="76" t="s">
        <v>69</v>
      </c>
      <c r="O129" s="85" t="s">
        <v>222</v>
      </c>
      <c r="P129" s="76" t="s">
        <v>117</v>
      </c>
      <c r="Q129" s="136" t="s">
        <v>157</v>
      </c>
    </row>
    <row r="130" spans="1:17" ht="15" customHeight="1" thickBot="1" x14ac:dyDescent="0.3">
      <c r="A130" s="200"/>
      <c r="B130" s="188"/>
      <c r="C130" s="85">
        <v>3</v>
      </c>
      <c r="D130" s="85" t="s">
        <v>168</v>
      </c>
      <c r="E130" s="76" t="s">
        <v>137</v>
      </c>
      <c r="F130" s="85" t="s">
        <v>16</v>
      </c>
      <c r="G130" s="76" t="s">
        <v>204</v>
      </c>
      <c r="H130" s="136" t="s">
        <v>47</v>
      </c>
      <c r="I130" s="135"/>
      <c r="J130" s="200"/>
      <c r="K130" s="188"/>
      <c r="L130" s="75"/>
      <c r="M130" s="75"/>
      <c r="N130" s="83"/>
      <c r="O130" s="75"/>
      <c r="P130" s="84"/>
      <c r="Q130" s="136" t="s">
        <v>47</v>
      </c>
    </row>
    <row r="131" spans="1:17" ht="15" customHeight="1" thickBot="1" x14ac:dyDescent="0.3">
      <c r="A131" s="200"/>
      <c r="B131" s="189"/>
      <c r="C131" s="94"/>
      <c r="D131" s="94"/>
      <c r="E131" s="93"/>
      <c r="F131" s="94"/>
      <c r="G131" s="93"/>
      <c r="H131" s="137" t="s">
        <v>48</v>
      </c>
      <c r="I131" s="135"/>
      <c r="J131" s="200"/>
      <c r="K131" s="189"/>
      <c r="L131" s="96"/>
      <c r="M131" s="96"/>
      <c r="N131" s="95"/>
      <c r="O131" s="96"/>
      <c r="P131" s="95"/>
      <c r="Q131" s="141" t="s">
        <v>48</v>
      </c>
    </row>
    <row r="132" spans="1:17" ht="15" customHeight="1" thickBot="1" x14ac:dyDescent="0.3">
      <c r="A132" s="200"/>
      <c r="B132" s="194" t="s">
        <v>215</v>
      </c>
      <c r="C132" s="139">
        <v>7</v>
      </c>
      <c r="D132" s="139" t="s">
        <v>170</v>
      </c>
      <c r="E132" s="140" t="s">
        <v>19</v>
      </c>
      <c r="F132" s="139" t="s">
        <v>15</v>
      </c>
      <c r="G132" s="140" t="s">
        <v>189</v>
      </c>
      <c r="H132" s="138" t="s">
        <v>43</v>
      </c>
      <c r="I132" s="135"/>
      <c r="J132" s="200"/>
      <c r="K132" s="194" t="s">
        <v>215</v>
      </c>
      <c r="L132" s="117">
        <v>7</v>
      </c>
      <c r="M132" s="117" t="s">
        <v>170</v>
      </c>
      <c r="N132" s="87" t="s">
        <v>102</v>
      </c>
      <c r="O132" s="117"/>
      <c r="P132" s="87" t="s">
        <v>199</v>
      </c>
      <c r="Q132" s="134" t="s">
        <v>43</v>
      </c>
    </row>
    <row r="133" spans="1:17" ht="15" customHeight="1" thickBot="1" x14ac:dyDescent="0.3">
      <c r="A133" s="200"/>
      <c r="B133" s="188"/>
      <c r="C133" s="85">
        <v>7</v>
      </c>
      <c r="D133" s="85">
        <v>2</v>
      </c>
      <c r="E133" s="76" t="s">
        <v>202</v>
      </c>
      <c r="F133" s="85" t="s">
        <v>15</v>
      </c>
      <c r="G133" s="76" t="s">
        <v>201</v>
      </c>
      <c r="H133" s="136" t="s">
        <v>44</v>
      </c>
      <c r="I133" s="135"/>
      <c r="J133" s="200"/>
      <c r="K133" s="188"/>
      <c r="L133" s="85">
        <v>1</v>
      </c>
      <c r="M133" s="85" t="s">
        <v>170</v>
      </c>
      <c r="N133" s="76" t="s">
        <v>61</v>
      </c>
      <c r="O133" s="85" t="s">
        <v>16</v>
      </c>
      <c r="P133" s="76" t="s">
        <v>197</v>
      </c>
      <c r="Q133" s="136" t="s">
        <v>44</v>
      </c>
    </row>
    <row r="134" spans="1:17" ht="15" customHeight="1" thickBot="1" x14ac:dyDescent="0.3">
      <c r="A134" s="200"/>
      <c r="B134" s="188"/>
      <c r="C134" s="85">
        <v>5</v>
      </c>
      <c r="D134" s="85">
        <v>3</v>
      </c>
      <c r="E134" s="76" t="s">
        <v>79</v>
      </c>
      <c r="F134" s="85" t="s">
        <v>18</v>
      </c>
      <c r="G134" s="76" t="s">
        <v>179</v>
      </c>
      <c r="H134" s="136" t="s">
        <v>45</v>
      </c>
      <c r="I134" s="135"/>
      <c r="J134" s="200"/>
      <c r="K134" s="188"/>
      <c r="L134" s="85">
        <v>7</v>
      </c>
      <c r="M134" s="85">
        <v>2</v>
      </c>
      <c r="N134" s="76" t="s">
        <v>205</v>
      </c>
      <c r="O134" s="85" t="s">
        <v>15</v>
      </c>
      <c r="P134" s="76" t="s">
        <v>184</v>
      </c>
      <c r="Q134" s="136" t="s">
        <v>45</v>
      </c>
    </row>
    <row r="135" spans="1:17" ht="15" customHeight="1" thickBot="1" x14ac:dyDescent="0.3">
      <c r="A135" s="200"/>
      <c r="B135" s="188"/>
      <c r="C135" s="85">
        <v>7</v>
      </c>
      <c r="D135" s="85" t="s">
        <v>177</v>
      </c>
      <c r="E135" s="76" t="s">
        <v>112</v>
      </c>
      <c r="F135" s="85"/>
      <c r="G135" s="76" t="s">
        <v>159</v>
      </c>
      <c r="H135" s="136" t="s">
        <v>46</v>
      </c>
      <c r="I135" s="135"/>
      <c r="J135" s="200"/>
      <c r="K135" s="188"/>
      <c r="L135" s="85">
        <v>7</v>
      </c>
      <c r="M135" s="85" t="s">
        <v>170</v>
      </c>
      <c r="N135" s="76" t="s">
        <v>26</v>
      </c>
      <c r="O135" s="85"/>
      <c r="P135" s="76" t="s">
        <v>204</v>
      </c>
      <c r="Q135" s="136" t="s">
        <v>46</v>
      </c>
    </row>
    <row r="136" spans="1:17" ht="30.75" thickBot="1" x14ac:dyDescent="0.3">
      <c r="A136" s="200"/>
      <c r="B136" s="188"/>
      <c r="C136" s="85">
        <v>5</v>
      </c>
      <c r="D136" s="85" t="s">
        <v>171</v>
      </c>
      <c r="E136" s="76" t="s">
        <v>172</v>
      </c>
      <c r="F136" s="85" t="s">
        <v>18</v>
      </c>
      <c r="G136" s="76" t="s">
        <v>158</v>
      </c>
      <c r="H136" s="136" t="s">
        <v>25</v>
      </c>
      <c r="I136" s="135"/>
      <c r="J136" s="200"/>
      <c r="K136" s="188"/>
      <c r="L136" s="85">
        <v>5</v>
      </c>
      <c r="M136" s="85" t="s">
        <v>171</v>
      </c>
      <c r="N136" s="76" t="s">
        <v>82</v>
      </c>
      <c r="O136" s="85" t="s">
        <v>17</v>
      </c>
      <c r="P136" s="76" t="s">
        <v>182</v>
      </c>
      <c r="Q136" s="136" t="s">
        <v>25</v>
      </c>
    </row>
    <row r="137" spans="1:17" ht="15" customHeight="1" thickBot="1" x14ac:dyDescent="0.3">
      <c r="A137" s="200"/>
      <c r="B137" s="188"/>
      <c r="C137" s="85">
        <v>7</v>
      </c>
      <c r="D137" s="85">
        <v>3</v>
      </c>
      <c r="E137" s="76" t="s">
        <v>22</v>
      </c>
      <c r="F137" s="85" t="s">
        <v>15</v>
      </c>
      <c r="G137" s="76" t="s">
        <v>145</v>
      </c>
      <c r="H137" s="136" t="s">
        <v>24</v>
      </c>
      <c r="I137" s="135"/>
      <c r="J137" s="200"/>
      <c r="K137" s="188"/>
      <c r="L137" s="85">
        <v>5</v>
      </c>
      <c r="M137" s="85" t="s">
        <v>170</v>
      </c>
      <c r="N137" s="76" t="s">
        <v>86</v>
      </c>
      <c r="O137" s="85" t="s">
        <v>15</v>
      </c>
      <c r="P137" s="76" t="s">
        <v>178</v>
      </c>
      <c r="Q137" s="136" t="s">
        <v>24</v>
      </c>
    </row>
    <row r="138" spans="1:17" ht="15" customHeight="1" thickBot="1" x14ac:dyDescent="0.3">
      <c r="A138" s="200"/>
      <c r="B138" s="188"/>
      <c r="C138" s="85"/>
      <c r="D138" s="85"/>
      <c r="E138" s="76"/>
      <c r="F138" s="85"/>
      <c r="G138" s="76"/>
      <c r="H138" s="136" t="s">
        <v>157</v>
      </c>
      <c r="I138" s="135"/>
      <c r="J138" s="200"/>
      <c r="K138" s="188"/>
      <c r="L138" s="85"/>
      <c r="M138" s="85"/>
      <c r="N138" s="76"/>
      <c r="O138" s="85"/>
      <c r="P138" s="76"/>
      <c r="Q138" s="136" t="s">
        <v>157</v>
      </c>
    </row>
    <row r="139" spans="1:17" ht="15" customHeight="1" thickBot="1" x14ac:dyDescent="0.3">
      <c r="A139" s="200"/>
      <c r="B139" s="188"/>
      <c r="C139" s="85">
        <v>3</v>
      </c>
      <c r="D139" s="85" t="s">
        <v>170</v>
      </c>
      <c r="E139" s="76" t="s">
        <v>207</v>
      </c>
      <c r="F139" s="85" t="s">
        <v>16</v>
      </c>
      <c r="G139" s="76" t="s">
        <v>194</v>
      </c>
      <c r="H139" s="136" t="s">
        <v>47</v>
      </c>
      <c r="I139" s="135"/>
      <c r="J139" s="200"/>
      <c r="K139" s="188"/>
      <c r="L139" s="85">
        <v>7</v>
      </c>
      <c r="M139" s="85" t="s">
        <v>177</v>
      </c>
      <c r="N139" s="76" t="s">
        <v>23</v>
      </c>
      <c r="O139" s="85"/>
      <c r="P139" s="76" t="s">
        <v>203</v>
      </c>
      <c r="Q139" s="136" t="s">
        <v>47</v>
      </c>
    </row>
    <row r="140" spans="1:17" ht="15" customHeight="1" thickBot="1" x14ac:dyDescent="0.3">
      <c r="A140" s="200"/>
      <c r="B140" s="195"/>
      <c r="C140" s="96">
        <v>1</v>
      </c>
      <c r="D140" s="96" t="s">
        <v>168</v>
      </c>
      <c r="E140" s="95" t="s">
        <v>124</v>
      </c>
      <c r="F140" s="96" t="s">
        <v>17</v>
      </c>
      <c r="G140" s="95" t="s">
        <v>50</v>
      </c>
      <c r="H140" s="141" t="s">
        <v>48</v>
      </c>
      <c r="I140" s="135"/>
      <c r="J140" s="200"/>
      <c r="K140" s="195"/>
      <c r="L140" s="96">
        <v>1</v>
      </c>
      <c r="M140" s="96" t="s">
        <v>168</v>
      </c>
      <c r="N140" s="95" t="s">
        <v>124</v>
      </c>
      <c r="O140" s="96" t="s">
        <v>222</v>
      </c>
      <c r="P140" s="95" t="s">
        <v>50</v>
      </c>
      <c r="Q140" s="141" t="s">
        <v>48</v>
      </c>
    </row>
    <row r="141" spans="1:17" ht="15" customHeight="1" thickBot="1" x14ac:dyDescent="0.3">
      <c r="A141" s="200"/>
      <c r="B141" s="191" t="s">
        <v>216</v>
      </c>
      <c r="C141" s="117">
        <v>7</v>
      </c>
      <c r="D141" s="117" t="s">
        <v>177</v>
      </c>
      <c r="E141" s="87" t="s">
        <v>19</v>
      </c>
      <c r="F141" s="117" t="s">
        <v>15</v>
      </c>
      <c r="G141" s="87" t="s">
        <v>189</v>
      </c>
      <c r="H141" s="134" t="s">
        <v>43</v>
      </c>
      <c r="I141" s="135"/>
      <c r="J141" s="202"/>
      <c r="K141" s="191" t="s">
        <v>216</v>
      </c>
      <c r="L141" s="117">
        <v>7</v>
      </c>
      <c r="M141" s="117" t="s">
        <v>170</v>
      </c>
      <c r="N141" s="87" t="s">
        <v>102</v>
      </c>
      <c r="O141" s="117"/>
      <c r="P141" s="87" t="s">
        <v>199</v>
      </c>
      <c r="Q141" s="134" t="s">
        <v>43</v>
      </c>
    </row>
    <row r="142" spans="1:17" ht="15" customHeight="1" thickBot="1" x14ac:dyDescent="0.3">
      <c r="A142" s="200"/>
      <c r="B142" s="192"/>
      <c r="C142" s="85"/>
      <c r="D142" s="85"/>
      <c r="E142" s="76"/>
      <c r="F142" s="85"/>
      <c r="G142" s="76"/>
      <c r="H142" s="136" t="s">
        <v>44</v>
      </c>
      <c r="I142" s="135"/>
      <c r="J142" s="202"/>
      <c r="K142" s="192"/>
      <c r="L142" s="75"/>
      <c r="M142" s="75"/>
      <c r="N142" s="83"/>
      <c r="O142" s="75"/>
      <c r="P142" s="84"/>
      <c r="Q142" s="136" t="s">
        <v>44</v>
      </c>
    </row>
    <row r="143" spans="1:17" ht="15" customHeight="1" thickBot="1" x14ac:dyDescent="0.3">
      <c r="A143" s="200"/>
      <c r="B143" s="192"/>
      <c r="C143" s="85">
        <v>5</v>
      </c>
      <c r="D143" s="85">
        <v>3</v>
      </c>
      <c r="E143" s="76" t="s">
        <v>79</v>
      </c>
      <c r="F143" s="85" t="s">
        <v>18</v>
      </c>
      <c r="G143" s="76" t="s">
        <v>179</v>
      </c>
      <c r="H143" s="136" t="s">
        <v>45</v>
      </c>
      <c r="I143" s="135"/>
      <c r="J143" s="202"/>
      <c r="K143" s="192"/>
      <c r="L143" s="139">
        <v>1</v>
      </c>
      <c r="M143" s="139">
        <v>2</v>
      </c>
      <c r="N143" s="140" t="s">
        <v>183</v>
      </c>
      <c r="O143" s="139" t="s">
        <v>17</v>
      </c>
      <c r="P143" s="140" t="s">
        <v>184</v>
      </c>
      <c r="Q143" s="136" t="s">
        <v>45</v>
      </c>
    </row>
    <row r="144" spans="1:17" ht="15" customHeight="1" thickBot="1" x14ac:dyDescent="0.3">
      <c r="A144" s="200"/>
      <c r="B144" s="192"/>
      <c r="C144" s="85"/>
      <c r="D144" s="85"/>
      <c r="E144" s="76"/>
      <c r="F144" s="85"/>
      <c r="G144" s="76"/>
      <c r="H144" s="136" t="s">
        <v>46</v>
      </c>
      <c r="I144" s="135"/>
      <c r="J144" s="202"/>
      <c r="K144" s="192"/>
      <c r="L144" s="85">
        <v>7</v>
      </c>
      <c r="M144" s="85" t="s">
        <v>177</v>
      </c>
      <c r="N144" s="76" t="s">
        <v>26</v>
      </c>
      <c r="O144" s="85"/>
      <c r="P144" s="76" t="s">
        <v>204</v>
      </c>
      <c r="Q144" s="136" t="s">
        <v>46</v>
      </c>
    </row>
    <row r="145" spans="1:17" ht="30.75" thickBot="1" x14ac:dyDescent="0.3">
      <c r="A145" s="200"/>
      <c r="B145" s="192"/>
      <c r="C145" s="85">
        <v>5</v>
      </c>
      <c r="D145" s="85" t="s">
        <v>171</v>
      </c>
      <c r="E145" s="76" t="s">
        <v>172</v>
      </c>
      <c r="F145" s="85" t="s">
        <v>18</v>
      </c>
      <c r="G145" s="76" t="s">
        <v>158</v>
      </c>
      <c r="H145" s="136" t="s">
        <v>25</v>
      </c>
      <c r="I145" s="135"/>
      <c r="J145" s="202"/>
      <c r="K145" s="192"/>
      <c r="L145" s="85"/>
      <c r="M145" s="85"/>
      <c r="N145" s="76"/>
      <c r="O145" s="85"/>
      <c r="P145" s="76"/>
      <c r="Q145" s="136" t="s">
        <v>25</v>
      </c>
    </row>
    <row r="146" spans="1:17" ht="15" customHeight="1" thickBot="1" x14ac:dyDescent="0.3">
      <c r="A146" s="200"/>
      <c r="B146" s="192"/>
      <c r="C146" s="85">
        <v>7</v>
      </c>
      <c r="D146" s="85">
        <v>3</v>
      </c>
      <c r="E146" s="76" t="s">
        <v>22</v>
      </c>
      <c r="F146" s="85" t="s">
        <v>15</v>
      </c>
      <c r="G146" s="76" t="s">
        <v>145</v>
      </c>
      <c r="H146" s="136" t="s">
        <v>24</v>
      </c>
      <c r="I146" s="135"/>
      <c r="J146" s="202"/>
      <c r="K146" s="192"/>
      <c r="L146" s="85">
        <v>5</v>
      </c>
      <c r="M146" s="85">
        <v>2</v>
      </c>
      <c r="N146" s="76" t="s">
        <v>185</v>
      </c>
      <c r="O146" s="85" t="s">
        <v>18</v>
      </c>
      <c r="P146" s="76" t="s">
        <v>186</v>
      </c>
      <c r="Q146" s="136" t="s">
        <v>24</v>
      </c>
    </row>
    <row r="147" spans="1:17" ht="15" customHeight="1" thickBot="1" x14ac:dyDescent="0.3">
      <c r="A147" s="200"/>
      <c r="B147" s="192"/>
      <c r="C147" s="85">
        <v>3</v>
      </c>
      <c r="D147" s="85" t="s">
        <v>170</v>
      </c>
      <c r="E147" s="76" t="s">
        <v>207</v>
      </c>
      <c r="F147" s="85" t="s">
        <v>16</v>
      </c>
      <c r="G147" s="76" t="s">
        <v>194</v>
      </c>
      <c r="H147" s="136" t="s">
        <v>47</v>
      </c>
      <c r="I147" s="135"/>
      <c r="J147" s="202"/>
      <c r="K147" s="192"/>
      <c r="L147" s="85">
        <v>7</v>
      </c>
      <c r="M147" s="85" t="s">
        <v>177</v>
      </c>
      <c r="N147" s="76" t="s">
        <v>23</v>
      </c>
      <c r="O147" s="85"/>
      <c r="P147" s="76" t="s">
        <v>203</v>
      </c>
      <c r="Q147" s="136" t="s">
        <v>47</v>
      </c>
    </row>
    <row r="148" spans="1:17" ht="15" customHeight="1" thickBot="1" x14ac:dyDescent="0.3">
      <c r="A148" s="200"/>
      <c r="B148" s="193"/>
      <c r="C148" s="94">
        <v>1</v>
      </c>
      <c r="D148" s="94" t="s">
        <v>168</v>
      </c>
      <c r="E148" s="93" t="s">
        <v>124</v>
      </c>
      <c r="F148" s="94" t="s">
        <v>17</v>
      </c>
      <c r="G148" s="93" t="s">
        <v>50</v>
      </c>
      <c r="H148" s="137" t="s">
        <v>48</v>
      </c>
      <c r="I148" s="135"/>
      <c r="J148" s="202"/>
      <c r="K148" s="193"/>
      <c r="L148" s="94">
        <v>1</v>
      </c>
      <c r="M148" s="94" t="s">
        <v>168</v>
      </c>
      <c r="N148" s="93" t="s">
        <v>124</v>
      </c>
      <c r="O148" s="94" t="s">
        <v>222</v>
      </c>
      <c r="P148" s="93" t="s">
        <v>50</v>
      </c>
      <c r="Q148" s="137" t="s">
        <v>48</v>
      </c>
    </row>
    <row r="149" spans="1:17" ht="15" customHeight="1" thickBot="1" x14ac:dyDescent="0.3">
      <c r="A149" s="200"/>
      <c r="B149" s="194" t="s">
        <v>217</v>
      </c>
      <c r="C149" s="117">
        <v>5</v>
      </c>
      <c r="D149" s="117" t="s">
        <v>170</v>
      </c>
      <c r="E149" s="87" t="s">
        <v>79</v>
      </c>
      <c r="F149" s="117" t="s">
        <v>16</v>
      </c>
      <c r="G149" s="87" t="s">
        <v>189</v>
      </c>
      <c r="H149" s="134" t="s">
        <v>43</v>
      </c>
      <c r="I149" s="135"/>
      <c r="J149" s="200"/>
      <c r="K149" s="194" t="s">
        <v>217</v>
      </c>
      <c r="L149" s="139"/>
      <c r="M149" s="139"/>
      <c r="N149" s="140"/>
      <c r="O149" s="139"/>
      <c r="P149" s="140"/>
      <c r="Q149" s="138" t="s">
        <v>43</v>
      </c>
    </row>
    <row r="150" spans="1:17" ht="15" customHeight="1" thickBot="1" x14ac:dyDescent="0.3">
      <c r="A150" s="200"/>
      <c r="B150" s="188"/>
      <c r="C150" s="85"/>
      <c r="D150" s="85"/>
      <c r="E150" s="76"/>
      <c r="F150" s="85"/>
      <c r="G150" s="76"/>
      <c r="H150" s="136" t="s">
        <v>44</v>
      </c>
      <c r="I150" s="135"/>
      <c r="J150" s="200"/>
      <c r="K150" s="188"/>
      <c r="L150" s="75"/>
      <c r="M150" s="75"/>
      <c r="N150" s="83"/>
      <c r="O150" s="75"/>
      <c r="P150" s="84"/>
      <c r="Q150" s="136" t="s">
        <v>44</v>
      </c>
    </row>
    <row r="151" spans="1:17" ht="15" customHeight="1" thickBot="1" x14ac:dyDescent="0.3">
      <c r="A151" s="200"/>
      <c r="B151" s="188"/>
      <c r="C151" s="85"/>
      <c r="D151" s="85"/>
      <c r="E151" s="76"/>
      <c r="F151" s="85"/>
      <c r="G151" s="76"/>
      <c r="H151" s="136" t="s">
        <v>45</v>
      </c>
      <c r="I151" s="135"/>
      <c r="J151" s="200"/>
      <c r="K151" s="188"/>
      <c r="L151" s="139">
        <v>1</v>
      </c>
      <c r="M151" s="139">
        <v>2</v>
      </c>
      <c r="N151" s="140" t="s">
        <v>183</v>
      </c>
      <c r="O151" s="139" t="s">
        <v>17</v>
      </c>
      <c r="P151" s="140" t="s">
        <v>184</v>
      </c>
      <c r="Q151" s="136" t="s">
        <v>45</v>
      </c>
    </row>
    <row r="152" spans="1:17" ht="15" customHeight="1" thickBot="1" x14ac:dyDescent="0.3">
      <c r="A152" s="200"/>
      <c r="B152" s="188"/>
      <c r="C152" s="85">
        <v>3</v>
      </c>
      <c r="D152" s="85" t="s">
        <v>170</v>
      </c>
      <c r="E152" s="76" t="s">
        <v>53</v>
      </c>
      <c r="F152" s="85" t="s">
        <v>15</v>
      </c>
      <c r="G152" s="76" t="s">
        <v>117</v>
      </c>
      <c r="H152" s="136" t="s">
        <v>46</v>
      </c>
      <c r="I152" s="135"/>
      <c r="J152" s="200"/>
      <c r="K152" s="188"/>
      <c r="L152" s="85"/>
      <c r="M152" s="85"/>
      <c r="N152" s="76"/>
      <c r="O152" s="85"/>
      <c r="P152" s="76"/>
      <c r="Q152" s="136" t="s">
        <v>46</v>
      </c>
    </row>
    <row r="153" spans="1:17" ht="30.75" thickBot="1" x14ac:dyDescent="0.3">
      <c r="A153" s="200"/>
      <c r="B153" s="188"/>
      <c r="C153" s="85">
        <v>5</v>
      </c>
      <c r="D153" s="85" t="s">
        <v>171</v>
      </c>
      <c r="E153" s="76" t="s">
        <v>172</v>
      </c>
      <c r="F153" s="85" t="s">
        <v>15</v>
      </c>
      <c r="G153" s="76" t="s">
        <v>159</v>
      </c>
      <c r="H153" s="136" t="s">
        <v>25</v>
      </c>
      <c r="I153" s="135"/>
      <c r="J153" s="200"/>
      <c r="K153" s="188"/>
      <c r="L153" s="85">
        <v>5</v>
      </c>
      <c r="M153" s="85" t="s">
        <v>171</v>
      </c>
      <c r="N153" s="76" t="s">
        <v>82</v>
      </c>
      <c r="O153" s="85" t="s">
        <v>18</v>
      </c>
      <c r="P153" s="76" t="s">
        <v>182</v>
      </c>
      <c r="Q153" s="136" t="s">
        <v>25</v>
      </c>
    </row>
    <row r="154" spans="1:17" ht="15" customHeight="1" thickBot="1" x14ac:dyDescent="0.3">
      <c r="A154" s="200"/>
      <c r="B154" s="188"/>
      <c r="C154" s="85">
        <v>3</v>
      </c>
      <c r="D154" s="85">
        <v>1</v>
      </c>
      <c r="E154" s="76" t="s">
        <v>131</v>
      </c>
      <c r="F154" s="85" t="s">
        <v>17</v>
      </c>
      <c r="G154" s="76" t="s">
        <v>50</v>
      </c>
      <c r="H154" s="136" t="s">
        <v>24</v>
      </c>
      <c r="I154" s="135"/>
      <c r="J154" s="200"/>
      <c r="K154" s="188"/>
      <c r="L154" s="85">
        <v>7</v>
      </c>
      <c r="M154" s="85">
        <v>3</v>
      </c>
      <c r="N154" s="76" t="s">
        <v>21</v>
      </c>
      <c r="O154" s="85" t="s">
        <v>15</v>
      </c>
      <c r="P154" s="76" t="s">
        <v>186</v>
      </c>
      <c r="Q154" s="136" t="s">
        <v>24</v>
      </c>
    </row>
    <row r="155" spans="1:17" ht="15" customHeight="1" thickBot="1" x14ac:dyDescent="0.3">
      <c r="A155" s="200"/>
      <c r="B155" s="188"/>
      <c r="C155" s="85"/>
      <c r="D155" s="85"/>
      <c r="E155" s="76"/>
      <c r="F155" s="85"/>
      <c r="G155" s="76"/>
      <c r="H155" s="136" t="s">
        <v>47</v>
      </c>
      <c r="I155" s="135"/>
      <c r="J155" s="200"/>
      <c r="K155" s="188"/>
      <c r="L155" s="85">
        <v>5</v>
      </c>
      <c r="M155" s="85" t="s">
        <v>170</v>
      </c>
      <c r="N155" s="76" t="s">
        <v>86</v>
      </c>
      <c r="O155" s="85" t="s">
        <v>16</v>
      </c>
      <c r="P155" s="76" t="s">
        <v>178</v>
      </c>
      <c r="Q155" s="136" t="s">
        <v>47</v>
      </c>
    </row>
    <row r="156" spans="1:17" ht="15" customHeight="1" thickBot="1" x14ac:dyDescent="0.3">
      <c r="A156" s="200"/>
      <c r="B156" s="195"/>
      <c r="C156" s="94"/>
      <c r="D156" s="94"/>
      <c r="E156" s="93"/>
      <c r="F156" s="94"/>
      <c r="G156" s="93"/>
      <c r="H156" s="137" t="s">
        <v>48</v>
      </c>
      <c r="I156" s="135"/>
      <c r="J156" s="200"/>
      <c r="K156" s="195"/>
      <c r="L156" s="94"/>
      <c r="M156" s="94"/>
      <c r="N156" s="93"/>
      <c r="O156" s="94"/>
      <c r="P156" s="93"/>
      <c r="Q156" s="137" t="s">
        <v>48</v>
      </c>
    </row>
    <row r="157" spans="1:17" ht="15" customHeight="1" thickBot="1" x14ac:dyDescent="0.3">
      <c r="A157" s="200"/>
      <c r="B157" s="191" t="s">
        <v>218</v>
      </c>
      <c r="C157" s="139">
        <v>5</v>
      </c>
      <c r="D157" s="139" t="s">
        <v>177</v>
      </c>
      <c r="E157" s="140" t="s">
        <v>79</v>
      </c>
      <c r="F157" s="139" t="s">
        <v>16</v>
      </c>
      <c r="G157" s="140" t="s">
        <v>189</v>
      </c>
      <c r="H157" s="138" t="s">
        <v>43</v>
      </c>
      <c r="I157" s="135"/>
      <c r="J157" s="200"/>
      <c r="K157" s="191" t="s">
        <v>218</v>
      </c>
      <c r="L157" s="139">
        <v>1</v>
      </c>
      <c r="M157" s="139">
        <v>2</v>
      </c>
      <c r="N157" s="140" t="s">
        <v>67</v>
      </c>
      <c r="O157" s="139" t="s">
        <v>15</v>
      </c>
      <c r="P157" s="140" t="s">
        <v>199</v>
      </c>
      <c r="Q157" s="138" t="s">
        <v>43</v>
      </c>
    </row>
    <row r="158" spans="1:17" ht="15" customHeight="1" thickBot="1" x14ac:dyDescent="0.3">
      <c r="A158" s="200"/>
      <c r="B158" s="192"/>
      <c r="C158" s="85">
        <v>1</v>
      </c>
      <c r="D158" s="85">
        <v>2</v>
      </c>
      <c r="E158" s="76" t="s">
        <v>146</v>
      </c>
      <c r="F158" s="85" t="s">
        <v>16</v>
      </c>
      <c r="G158" s="76" t="s">
        <v>145</v>
      </c>
      <c r="H158" s="136" t="s">
        <v>44</v>
      </c>
      <c r="I158" s="135"/>
      <c r="J158" s="200"/>
      <c r="K158" s="192"/>
      <c r="L158" s="75"/>
      <c r="M158" s="75"/>
      <c r="N158" s="83"/>
      <c r="O158" s="75"/>
      <c r="P158" s="84"/>
      <c r="Q158" s="136" t="s">
        <v>44</v>
      </c>
    </row>
    <row r="159" spans="1:17" ht="15" customHeight="1" thickBot="1" x14ac:dyDescent="0.3">
      <c r="A159" s="200"/>
      <c r="B159" s="192"/>
      <c r="C159" s="85"/>
      <c r="D159" s="85"/>
      <c r="E159" s="76"/>
      <c r="F159" s="85"/>
      <c r="G159" s="76"/>
      <c r="H159" s="136" t="s">
        <v>45</v>
      </c>
      <c r="I159" s="135"/>
      <c r="J159" s="200"/>
      <c r="K159" s="192"/>
      <c r="L159" s="85">
        <v>1</v>
      </c>
      <c r="M159" s="85">
        <v>2</v>
      </c>
      <c r="N159" s="76" t="s">
        <v>183</v>
      </c>
      <c r="O159" s="85" t="s">
        <v>16</v>
      </c>
      <c r="P159" s="76" t="s">
        <v>184</v>
      </c>
      <c r="Q159" s="136" t="s">
        <v>45</v>
      </c>
    </row>
    <row r="160" spans="1:17" ht="15" customHeight="1" thickBot="1" x14ac:dyDescent="0.3">
      <c r="A160" s="200"/>
      <c r="B160" s="192"/>
      <c r="C160" s="85">
        <v>3</v>
      </c>
      <c r="D160" s="85" t="s">
        <v>170</v>
      </c>
      <c r="E160" s="76" t="s">
        <v>53</v>
      </c>
      <c r="F160" s="85" t="s">
        <v>15</v>
      </c>
      <c r="G160" s="76" t="s">
        <v>117</v>
      </c>
      <c r="H160" s="136" t="s">
        <v>46</v>
      </c>
      <c r="I160" s="135"/>
      <c r="J160" s="200"/>
      <c r="K160" s="192"/>
      <c r="L160" s="85"/>
      <c r="M160" s="85"/>
      <c r="N160" s="76"/>
      <c r="O160" s="85"/>
      <c r="P160" s="76"/>
      <c r="Q160" s="136" t="s">
        <v>46</v>
      </c>
    </row>
    <row r="161" spans="1:17" ht="30.75" thickBot="1" x14ac:dyDescent="0.3">
      <c r="A161" s="200"/>
      <c r="B161" s="192"/>
      <c r="C161" s="85">
        <v>5</v>
      </c>
      <c r="D161" s="85" t="s">
        <v>171</v>
      </c>
      <c r="E161" s="76" t="s">
        <v>172</v>
      </c>
      <c r="F161" s="85" t="s">
        <v>15</v>
      </c>
      <c r="G161" s="76" t="s">
        <v>159</v>
      </c>
      <c r="H161" s="136" t="s">
        <v>25</v>
      </c>
      <c r="I161" s="135"/>
      <c r="J161" s="200"/>
      <c r="K161" s="192"/>
      <c r="L161" s="85">
        <v>5</v>
      </c>
      <c r="M161" s="85" t="s">
        <v>171</v>
      </c>
      <c r="N161" s="76" t="s">
        <v>82</v>
      </c>
      <c r="O161" s="85" t="s">
        <v>18</v>
      </c>
      <c r="P161" s="76" t="s">
        <v>182</v>
      </c>
      <c r="Q161" s="136" t="s">
        <v>25</v>
      </c>
    </row>
    <row r="162" spans="1:17" ht="15" customHeight="1" thickBot="1" x14ac:dyDescent="0.3">
      <c r="A162" s="200"/>
      <c r="B162" s="192"/>
      <c r="C162" s="85">
        <v>3</v>
      </c>
      <c r="D162" s="85">
        <v>2</v>
      </c>
      <c r="E162" s="76" t="s">
        <v>131</v>
      </c>
      <c r="F162" s="85" t="s">
        <v>17</v>
      </c>
      <c r="G162" s="76" t="s">
        <v>50</v>
      </c>
      <c r="H162" s="136" t="s">
        <v>24</v>
      </c>
      <c r="I162" s="135"/>
      <c r="J162" s="200"/>
      <c r="K162" s="192"/>
      <c r="L162" s="85">
        <v>7</v>
      </c>
      <c r="M162" s="85">
        <v>3</v>
      </c>
      <c r="N162" s="76" t="s">
        <v>21</v>
      </c>
      <c r="O162" s="85" t="s">
        <v>15</v>
      </c>
      <c r="P162" s="76" t="s">
        <v>186</v>
      </c>
      <c r="Q162" s="136" t="s">
        <v>24</v>
      </c>
    </row>
    <row r="163" spans="1:17" ht="15" customHeight="1" thickBot="1" x14ac:dyDescent="0.3">
      <c r="A163" s="200"/>
      <c r="B163" s="192"/>
      <c r="C163" s="85">
        <v>3</v>
      </c>
      <c r="D163" s="85" t="s">
        <v>168</v>
      </c>
      <c r="E163" s="76" t="s">
        <v>137</v>
      </c>
      <c r="F163" s="85" t="s">
        <v>15</v>
      </c>
      <c r="G163" s="76" t="s">
        <v>204</v>
      </c>
      <c r="H163" s="136" t="s">
        <v>47</v>
      </c>
      <c r="I163" s="135"/>
      <c r="J163" s="200"/>
      <c r="K163" s="192"/>
      <c r="L163" s="85">
        <v>5</v>
      </c>
      <c r="M163" s="85" t="s">
        <v>177</v>
      </c>
      <c r="N163" s="76" t="s">
        <v>86</v>
      </c>
      <c r="O163" s="85" t="s">
        <v>16</v>
      </c>
      <c r="P163" s="76" t="s">
        <v>178</v>
      </c>
      <c r="Q163" s="136" t="s">
        <v>47</v>
      </c>
    </row>
    <row r="164" spans="1:17" ht="15" customHeight="1" thickBot="1" x14ac:dyDescent="0.3">
      <c r="A164" s="200"/>
      <c r="B164" s="192"/>
      <c r="C164" s="96"/>
      <c r="D164" s="96"/>
      <c r="E164" s="95"/>
      <c r="F164" s="96"/>
      <c r="G164" s="95"/>
      <c r="H164" s="141"/>
      <c r="I164" s="135"/>
      <c r="J164" s="200"/>
      <c r="K164" s="192"/>
      <c r="L164" s="85">
        <v>7</v>
      </c>
      <c r="M164" s="85">
        <v>2</v>
      </c>
      <c r="N164" s="76" t="s">
        <v>88</v>
      </c>
      <c r="O164" s="85" t="s">
        <v>15</v>
      </c>
      <c r="P164" s="76" t="s">
        <v>203</v>
      </c>
      <c r="Q164" s="141" t="s">
        <v>210</v>
      </c>
    </row>
    <row r="165" spans="1:17" ht="15" customHeight="1" thickBot="1" x14ac:dyDescent="0.3">
      <c r="A165" s="200"/>
      <c r="B165" s="198"/>
      <c r="C165" s="94"/>
      <c r="D165" s="94"/>
      <c r="E165" s="93"/>
      <c r="F165" s="94"/>
      <c r="G165" s="93"/>
      <c r="H165" s="137" t="s">
        <v>48</v>
      </c>
      <c r="I165" s="135"/>
      <c r="J165" s="200"/>
      <c r="K165" s="198"/>
      <c r="L165" s="96"/>
      <c r="M165" s="96"/>
      <c r="N165" s="95"/>
      <c r="O165" s="96"/>
      <c r="P165" s="95"/>
      <c r="Q165" s="141" t="s">
        <v>48</v>
      </c>
    </row>
    <row r="166" spans="1:17" ht="15" customHeight="1" thickBot="1" x14ac:dyDescent="0.3">
      <c r="A166" s="200"/>
      <c r="B166" s="191" t="s">
        <v>219</v>
      </c>
      <c r="C166" s="139"/>
      <c r="D166" s="139"/>
      <c r="E166" s="140"/>
      <c r="F166" s="139"/>
      <c r="G166" s="140"/>
      <c r="H166" s="138" t="s">
        <v>43</v>
      </c>
      <c r="I166" s="135"/>
      <c r="J166" s="200"/>
      <c r="K166" s="191" t="s">
        <v>219</v>
      </c>
      <c r="L166" s="117">
        <v>1</v>
      </c>
      <c r="M166" s="117">
        <v>2</v>
      </c>
      <c r="N166" s="87" t="s">
        <v>67</v>
      </c>
      <c r="O166" s="117" t="s">
        <v>18</v>
      </c>
      <c r="P166" s="87" t="s">
        <v>199</v>
      </c>
      <c r="Q166" s="134" t="s">
        <v>43</v>
      </c>
    </row>
    <row r="167" spans="1:17" ht="15" customHeight="1" thickBot="1" x14ac:dyDescent="0.3">
      <c r="A167" s="200"/>
      <c r="B167" s="192"/>
      <c r="C167" s="85"/>
      <c r="D167" s="85"/>
      <c r="E167" s="76"/>
      <c r="F167" s="85"/>
      <c r="G167" s="76"/>
      <c r="H167" s="136" t="s">
        <v>44</v>
      </c>
      <c r="I167" s="135"/>
      <c r="J167" s="200"/>
      <c r="K167" s="192"/>
      <c r="L167" s="85"/>
      <c r="M167" s="85"/>
      <c r="N167" s="76"/>
      <c r="O167" s="85"/>
      <c r="P167" s="76"/>
      <c r="Q167" s="136" t="s">
        <v>44</v>
      </c>
    </row>
    <row r="168" spans="1:17" ht="15" customHeight="1" thickBot="1" x14ac:dyDescent="0.3">
      <c r="A168" s="200"/>
      <c r="B168" s="192"/>
      <c r="C168" s="85"/>
      <c r="D168" s="85"/>
      <c r="E168" s="76"/>
      <c r="F168" s="85"/>
      <c r="G168" s="76"/>
      <c r="H168" s="136" t="s">
        <v>45</v>
      </c>
      <c r="I168" s="135"/>
      <c r="J168" s="200"/>
      <c r="K168" s="192"/>
      <c r="L168" s="85"/>
      <c r="M168" s="85"/>
      <c r="N168" s="76"/>
      <c r="O168" s="85"/>
      <c r="P168" s="76"/>
      <c r="Q168" s="136" t="s">
        <v>45</v>
      </c>
    </row>
    <row r="169" spans="1:17" ht="15" customHeight="1" thickBot="1" x14ac:dyDescent="0.3">
      <c r="A169" s="200"/>
      <c r="B169" s="192"/>
      <c r="C169" s="85"/>
      <c r="D169" s="85"/>
      <c r="E169" s="76"/>
      <c r="F169" s="85"/>
      <c r="G169" s="76"/>
      <c r="H169" s="136" t="s">
        <v>46</v>
      </c>
      <c r="I169" s="135"/>
      <c r="J169" s="200"/>
      <c r="K169" s="192"/>
      <c r="L169" s="85">
        <v>1</v>
      </c>
      <c r="M169" s="85">
        <v>3</v>
      </c>
      <c r="N169" s="76" t="s">
        <v>61</v>
      </c>
      <c r="O169" s="85" t="s">
        <v>17</v>
      </c>
      <c r="P169" s="76" t="s">
        <v>197</v>
      </c>
      <c r="Q169" s="136" t="s">
        <v>46</v>
      </c>
    </row>
    <row r="170" spans="1:17" ht="15.75" thickBot="1" x14ac:dyDescent="0.3">
      <c r="A170" s="200"/>
      <c r="B170" s="192"/>
      <c r="C170" s="85"/>
      <c r="D170" s="85"/>
      <c r="E170" s="76"/>
      <c r="F170" s="85"/>
      <c r="G170" s="76"/>
      <c r="H170" s="136" t="s">
        <v>25</v>
      </c>
      <c r="I170" s="135"/>
      <c r="J170" s="200"/>
      <c r="K170" s="192"/>
      <c r="L170" s="85"/>
      <c r="M170" s="85"/>
      <c r="N170" s="76"/>
      <c r="O170" s="85"/>
      <c r="P170" s="76"/>
      <c r="Q170" s="136" t="s">
        <v>25</v>
      </c>
    </row>
    <row r="171" spans="1:17" ht="15" customHeight="1" thickBot="1" x14ac:dyDescent="0.3">
      <c r="A171" s="200"/>
      <c r="B171" s="192"/>
      <c r="C171" s="85">
        <v>3</v>
      </c>
      <c r="D171" s="85">
        <v>3</v>
      </c>
      <c r="E171" s="76" t="s">
        <v>54</v>
      </c>
      <c r="F171" s="85" t="s">
        <v>211</v>
      </c>
      <c r="G171" s="76" t="s">
        <v>176</v>
      </c>
      <c r="H171" s="136" t="s">
        <v>24</v>
      </c>
      <c r="I171" s="135"/>
      <c r="J171" s="200"/>
      <c r="K171" s="192"/>
      <c r="L171" s="85"/>
      <c r="M171" s="85"/>
      <c r="N171" s="76"/>
      <c r="O171" s="85"/>
      <c r="P171" s="76"/>
      <c r="Q171" s="136" t="s">
        <v>24</v>
      </c>
    </row>
    <row r="172" spans="1:17" ht="15" customHeight="1" thickBot="1" x14ac:dyDescent="0.3">
      <c r="A172" s="200"/>
      <c r="B172" s="192"/>
      <c r="C172" s="85"/>
      <c r="D172" s="85"/>
      <c r="E172" s="76"/>
      <c r="F172" s="85"/>
      <c r="G172" s="76"/>
      <c r="H172" s="136" t="s">
        <v>47</v>
      </c>
      <c r="I172" s="135"/>
      <c r="J172" s="200"/>
      <c r="K172" s="192"/>
      <c r="L172" s="85"/>
      <c r="M172" s="85"/>
      <c r="N172" s="76"/>
      <c r="O172" s="85"/>
      <c r="P172" s="76"/>
      <c r="Q172" s="136" t="s">
        <v>47</v>
      </c>
    </row>
    <row r="173" spans="1:17" ht="13.5" customHeight="1" thickBot="1" x14ac:dyDescent="0.3">
      <c r="A173" s="200"/>
      <c r="B173" s="192"/>
      <c r="C173" s="96"/>
      <c r="D173" s="96"/>
      <c r="E173" s="95"/>
      <c r="F173" s="96"/>
      <c r="G173" s="95"/>
      <c r="H173" s="141"/>
      <c r="I173" s="135"/>
      <c r="J173" s="200"/>
      <c r="K173" s="192"/>
      <c r="L173" s="96"/>
      <c r="M173" s="96"/>
      <c r="N173" s="95"/>
      <c r="O173" s="96"/>
      <c r="P173" s="95"/>
      <c r="Q173" s="141"/>
    </row>
    <row r="174" spans="1:17" ht="13.5" customHeight="1" thickBot="1" x14ac:dyDescent="0.3">
      <c r="A174" s="200"/>
      <c r="B174" s="193"/>
      <c r="C174" s="96"/>
      <c r="D174" s="96"/>
      <c r="E174" s="95"/>
      <c r="F174" s="96"/>
      <c r="G174" s="95"/>
      <c r="H174" s="141" t="s">
        <v>48</v>
      </c>
      <c r="I174" s="135"/>
      <c r="J174" s="200"/>
      <c r="K174" s="193"/>
      <c r="L174" s="94"/>
      <c r="M174" s="94"/>
      <c r="N174" s="93"/>
      <c r="O174" s="94"/>
      <c r="P174" s="93"/>
      <c r="Q174" s="137" t="s">
        <v>48</v>
      </c>
    </row>
    <row r="175" spans="1:17" ht="13.5" customHeight="1" thickBot="1" x14ac:dyDescent="0.3">
      <c r="A175" s="200"/>
      <c r="B175" s="191" t="s">
        <v>220</v>
      </c>
      <c r="C175" s="117"/>
      <c r="D175" s="117"/>
      <c r="E175" s="87"/>
      <c r="F175" s="117"/>
      <c r="G175" s="87"/>
      <c r="H175" s="161"/>
      <c r="I175" s="135"/>
      <c r="J175" s="200"/>
      <c r="K175" s="191" t="s">
        <v>220</v>
      </c>
      <c r="L175" s="139"/>
      <c r="M175" s="139"/>
      <c r="N175" s="140"/>
      <c r="O175" s="139"/>
      <c r="P175" s="140"/>
      <c r="Q175" s="143"/>
    </row>
    <row r="176" spans="1:17" ht="13.5" customHeight="1" thickBot="1" x14ac:dyDescent="0.3">
      <c r="A176" s="200"/>
      <c r="B176" s="192"/>
      <c r="C176" s="85"/>
      <c r="D176" s="85"/>
      <c r="E176" s="76"/>
      <c r="F176" s="85"/>
      <c r="G176" s="76"/>
      <c r="H176" s="144"/>
      <c r="I176" s="135"/>
      <c r="J176" s="200"/>
      <c r="K176" s="192"/>
      <c r="L176" s="85"/>
      <c r="M176" s="85"/>
      <c r="N176" s="76"/>
      <c r="O176" s="85"/>
      <c r="P176" s="76"/>
      <c r="Q176" s="144"/>
    </row>
    <row r="177" spans="1:17" ht="15.75" thickBot="1" x14ac:dyDescent="0.3">
      <c r="A177" s="200"/>
      <c r="B177" s="192"/>
      <c r="C177" s="85"/>
      <c r="D177" s="85"/>
      <c r="E177" s="76"/>
      <c r="F177" s="85"/>
      <c r="G177" s="76"/>
      <c r="H177" s="144"/>
      <c r="I177" s="162"/>
      <c r="J177" s="200"/>
      <c r="K177" s="192"/>
      <c r="L177" s="85"/>
      <c r="M177" s="85"/>
      <c r="N177" s="76"/>
      <c r="O177" s="85"/>
      <c r="P177" s="76"/>
      <c r="Q177" s="144"/>
    </row>
    <row r="178" spans="1:17" ht="15.75" thickBot="1" x14ac:dyDescent="0.3">
      <c r="A178" s="201"/>
      <c r="B178" s="193"/>
      <c r="C178" s="94"/>
      <c r="D178" s="94"/>
      <c r="E178" s="93"/>
      <c r="F178" s="94"/>
      <c r="G178" s="93"/>
      <c r="H178" s="145"/>
      <c r="J178" s="201"/>
      <c r="K178" s="193"/>
      <c r="L178" s="94"/>
      <c r="M178" s="94"/>
      <c r="N178" s="93"/>
      <c r="O178" s="94"/>
      <c r="P178" s="93"/>
      <c r="Q178" s="145"/>
    </row>
    <row r="179" spans="1:17" ht="15.75" thickBot="1" x14ac:dyDescent="0.3">
      <c r="C179" s="148"/>
      <c r="D179" s="148"/>
      <c r="E179" s="149"/>
      <c r="F179" s="148"/>
      <c r="G179" s="149"/>
      <c r="H179" s="149"/>
      <c r="L179" s="148"/>
      <c r="M179" s="148"/>
      <c r="N179" s="149"/>
      <c r="O179" s="148"/>
      <c r="P179" s="149"/>
      <c r="Q179" s="149"/>
    </row>
  </sheetData>
  <mergeCells count="51">
    <mergeCell ref="A123:A178"/>
    <mergeCell ref="J123:J178"/>
    <mergeCell ref="B157:B165"/>
    <mergeCell ref="B166:B174"/>
    <mergeCell ref="B175:B178"/>
    <mergeCell ref="K157:K165"/>
    <mergeCell ref="K166:K174"/>
    <mergeCell ref="K175:K178"/>
    <mergeCell ref="B123:B131"/>
    <mergeCell ref="K123:K131"/>
    <mergeCell ref="B132:B140"/>
    <mergeCell ref="K132:K140"/>
    <mergeCell ref="B141:B148"/>
    <mergeCell ref="K141:K148"/>
    <mergeCell ref="B149:B156"/>
    <mergeCell ref="K149:K156"/>
    <mergeCell ref="K51:K58"/>
    <mergeCell ref="B59:B62"/>
    <mergeCell ref="K59:K62"/>
    <mergeCell ref="B117:B120"/>
    <mergeCell ref="K117:K120"/>
    <mergeCell ref="B99:B107"/>
    <mergeCell ref="B108:B116"/>
    <mergeCell ref="K99:K107"/>
    <mergeCell ref="K108:K116"/>
    <mergeCell ref="A65:A120"/>
    <mergeCell ref="B65:B73"/>
    <mergeCell ref="J65:J120"/>
    <mergeCell ref="K65:K73"/>
    <mergeCell ref="B74:B82"/>
    <mergeCell ref="K74:K82"/>
    <mergeCell ref="B83:B90"/>
    <mergeCell ref="K83:K90"/>
    <mergeCell ref="B91:B98"/>
    <mergeCell ref="K91:K98"/>
    <mergeCell ref="B2:P2"/>
    <mergeCell ref="B3:P3"/>
    <mergeCell ref="B4:P4"/>
    <mergeCell ref="A7:A62"/>
    <mergeCell ref="B7:B15"/>
    <mergeCell ref="J7:J62"/>
    <mergeCell ref="K7:K15"/>
    <mergeCell ref="B16:B24"/>
    <mergeCell ref="K16:K24"/>
    <mergeCell ref="B25:B32"/>
    <mergeCell ref="K25:K32"/>
    <mergeCell ref="B33:B41"/>
    <mergeCell ref="K33:K41"/>
    <mergeCell ref="B42:B50"/>
    <mergeCell ref="K42:K50"/>
    <mergeCell ref="B51:B58"/>
  </mergeCells>
  <printOptions horizontalCentered="1"/>
  <pageMargins left="0.45" right="0.2" top="0.25" bottom="0.25" header="0.3" footer="0.3"/>
  <pageSetup paperSize="5" scale="53" orientation="landscape" horizontalDpi="4294967293" r:id="rId1"/>
  <rowBreaks count="3" manualBreakCount="3">
    <brk id="62" max="16" man="1"/>
    <brk id="120" max="16" man="1"/>
    <brk id="12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0"/>
  <sheetViews>
    <sheetView view="pageBreakPreview" topLeftCell="A199" zoomScale="80" zoomScaleNormal="70" zoomScaleSheetLayoutView="80" workbookViewId="0">
      <selection activeCell="D3" sqref="D3"/>
    </sheetView>
  </sheetViews>
  <sheetFormatPr defaultRowHeight="15" x14ac:dyDescent="0.25"/>
  <cols>
    <col min="1" max="1" width="6.7109375" style="78" customWidth="1"/>
    <col min="2" max="2" width="7.140625" style="78" customWidth="1"/>
    <col min="3" max="3" width="37.85546875" style="79" customWidth="1"/>
    <col min="4" max="4" width="9.140625" style="78"/>
    <col min="5" max="5" width="34.42578125" style="80" customWidth="1"/>
    <col min="6" max="6" width="9.85546875" style="80" customWidth="1"/>
    <col min="7" max="7" width="9.140625" style="104"/>
    <col min="8" max="8" width="4.42578125" style="104" customWidth="1"/>
    <col min="9" max="9" width="9.28515625" style="104" customWidth="1"/>
    <col min="10" max="10" width="6.7109375" style="78" customWidth="1"/>
    <col min="11" max="11" width="9.140625" style="78"/>
    <col min="12" max="12" width="38" style="81" customWidth="1"/>
    <col min="13" max="13" width="9.140625" style="78"/>
    <col min="14" max="14" width="34.42578125" style="82" customWidth="1"/>
    <col min="15" max="15" width="10" style="82" customWidth="1"/>
    <col min="16" max="16384" width="9.140625" style="105"/>
  </cols>
  <sheetData>
    <row r="1" spans="1:15" x14ac:dyDescent="0.25">
      <c r="A1" s="101">
        <v>1</v>
      </c>
      <c r="B1" s="101">
        <v>2</v>
      </c>
      <c r="C1" s="102" t="s">
        <v>212</v>
      </c>
      <c r="D1" s="101" t="s">
        <v>15</v>
      </c>
      <c r="E1" s="74" t="s">
        <v>201</v>
      </c>
      <c r="F1" s="98" t="s">
        <v>44</v>
      </c>
    </row>
    <row r="2" spans="1:15" ht="15.75" customHeight="1" x14ac:dyDescent="0.25">
      <c r="A2" s="98">
        <v>1</v>
      </c>
      <c r="B2" s="98">
        <v>2</v>
      </c>
      <c r="C2" s="79" t="s">
        <v>200</v>
      </c>
      <c r="D2" s="103" t="s">
        <v>16</v>
      </c>
      <c r="E2" s="99" t="s">
        <v>201</v>
      </c>
      <c r="F2" s="98" t="s">
        <v>45</v>
      </c>
      <c r="G2" s="106"/>
      <c r="H2" s="106"/>
      <c r="I2" s="106"/>
      <c r="J2" s="106"/>
      <c r="K2" s="106"/>
      <c r="L2" s="106"/>
      <c r="M2" s="106"/>
      <c r="N2" s="106"/>
      <c r="O2" s="107"/>
    </row>
    <row r="3" spans="1:15" ht="15.75" customHeight="1" x14ac:dyDescent="0.25">
      <c r="A3" s="98">
        <v>1</v>
      </c>
      <c r="B3" s="98">
        <v>2</v>
      </c>
      <c r="C3" s="79" t="s">
        <v>200</v>
      </c>
      <c r="D3" s="103" t="s">
        <v>17</v>
      </c>
      <c r="E3" s="99" t="s">
        <v>201</v>
      </c>
      <c r="F3" s="98" t="s">
        <v>45</v>
      </c>
      <c r="G3" s="100"/>
      <c r="H3" s="100"/>
      <c r="I3" s="100"/>
      <c r="J3" s="100"/>
      <c r="K3" s="100"/>
      <c r="L3" s="100"/>
      <c r="M3" s="100"/>
      <c r="N3" s="100"/>
      <c r="O3" s="108"/>
    </row>
    <row r="4" spans="1:15" ht="15.75" customHeight="1" x14ac:dyDescent="0.25">
      <c r="A4" s="98">
        <v>1</v>
      </c>
      <c r="B4" s="98">
        <v>2</v>
      </c>
      <c r="C4" s="99" t="s">
        <v>200</v>
      </c>
      <c r="D4" s="98" t="s">
        <v>18</v>
      </c>
      <c r="E4" s="99" t="s">
        <v>201</v>
      </c>
      <c r="F4" s="98" t="s">
        <v>44</v>
      </c>
      <c r="G4" s="109"/>
      <c r="H4" s="109"/>
      <c r="I4" s="109"/>
      <c r="J4" s="109"/>
      <c r="K4" s="109"/>
      <c r="L4" s="109"/>
      <c r="M4" s="109"/>
      <c r="N4" s="109"/>
      <c r="O4" s="108"/>
    </row>
    <row r="5" spans="1:15" x14ac:dyDescent="0.25">
      <c r="A5" s="110">
        <v>1</v>
      </c>
      <c r="B5" s="98">
        <v>2</v>
      </c>
      <c r="C5" s="99" t="s">
        <v>120</v>
      </c>
      <c r="D5" s="98" t="s">
        <v>15</v>
      </c>
      <c r="E5" s="99" t="s">
        <v>174</v>
      </c>
      <c r="F5" s="98" t="s">
        <v>43</v>
      </c>
      <c r="G5" s="99"/>
      <c r="H5" s="99"/>
      <c r="I5" s="97"/>
      <c r="J5" s="98"/>
      <c r="K5" s="98"/>
      <c r="L5" s="99"/>
      <c r="M5" s="98"/>
      <c r="N5" s="99"/>
      <c r="O5" s="99"/>
    </row>
    <row r="6" spans="1:15" s="111" customFormat="1" x14ac:dyDescent="0.25">
      <c r="A6" s="98">
        <v>1</v>
      </c>
      <c r="B6" s="98">
        <v>2</v>
      </c>
      <c r="C6" s="99" t="s">
        <v>120</v>
      </c>
      <c r="D6" s="98" t="s">
        <v>16</v>
      </c>
      <c r="E6" s="99" t="s">
        <v>174</v>
      </c>
      <c r="F6" s="98" t="s">
        <v>43</v>
      </c>
      <c r="G6" s="97"/>
    </row>
    <row r="7" spans="1:15" ht="15" customHeight="1" x14ac:dyDescent="0.25">
      <c r="A7" s="101">
        <v>1</v>
      </c>
      <c r="B7" s="101">
        <v>2</v>
      </c>
      <c r="C7" s="102" t="s">
        <v>120</v>
      </c>
      <c r="D7" s="101" t="s">
        <v>17</v>
      </c>
      <c r="E7" s="102" t="s">
        <v>174</v>
      </c>
      <c r="F7" s="98" t="s">
        <v>43</v>
      </c>
      <c r="G7" s="99"/>
    </row>
    <row r="8" spans="1:15" ht="15" customHeight="1" x14ac:dyDescent="0.25">
      <c r="A8" s="98">
        <v>1</v>
      </c>
      <c r="B8" s="98">
        <v>2</v>
      </c>
      <c r="C8" s="99" t="s">
        <v>120</v>
      </c>
      <c r="D8" s="98" t="s">
        <v>18</v>
      </c>
      <c r="E8" s="99" t="s">
        <v>174</v>
      </c>
      <c r="F8" s="98" t="s">
        <v>43</v>
      </c>
      <c r="G8" s="99"/>
    </row>
    <row r="9" spans="1:15" x14ac:dyDescent="0.25">
      <c r="A9" s="98">
        <v>1</v>
      </c>
      <c r="B9" s="98">
        <v>2</v>
      </c>
      <c r="C9" s="99" t="s">
        <v>183</v>
      </c>
      <c r="D9" s="98" t="s">
        <v>15</v>
      </c>
      <c r="E9" s="99" t="s">
        <v>184</v>
      </c>
      <c r="F9" s="98" t="s">
        <v>43</v>
      </c>
      <c r="G9" s="99"/>
    </row>
    <row r="10" spans="1:15" x14ac:dyDescent="0.25">
      <c r="A10" s="98">
        <v>1</v>
      </c>
      <c r="B10" s="98">
        <v>2</v>
      </c>
      <c r="C10" s="99" t="s">
        <v>183</v>
      </c>
      <c r="D10" s="98" t="s">
        <v>16</v>
      </c>
      <c r="E10" s="99" t="s">
        <v>184</v>
      </c>
      <c r="F10" s="98" t="s">
        <v>43</v>
      </c>
      <c r="G10" s="99"/>
    </row>
    <row r="11" spans="1:15" ht="15" customHeight="1" x14ac:dyDescent="0.25">
      <c r="A11" s="98">
        <v>1</v>
      </c>
      <c r="B11" s="98">
        <v>2</v>
      </c>
      <c r="C11" s="99" t="s">
        <v>183</v>
      </c>
      <c r="D11" s="98" t="s">
        <v>17</v>
      </c>
      <c r="E11" s="99" t="s">
        <v>184</v>
      </c>
      <c r="F11" s="98" t="s">
        <v>43</v>
      </c>
      <c r="G11" s="99"/>
    </row>
    <row r="12" spans="1:15" ht="15" customHeight="1" x14ac:dyDescent="0.25">
      <c r="A12" s="98">
        <v>1</v>
      </c>
      <c r="B12" s="98">
        <v>2</v>
      </c>
      <c r="C12" s="99" t="s">
        <v>183</v>
      </c>
      <c r="D12" s="98" t="s">
        <v>18</v>
      </c>
      <c r="E12" s="99" t="s">
        <v>184</v>
      </c>
      <c r="F12" s="98" t="s">
        <v>43</v>
      </c>
      <c r="G12" s="99"/>
    </row>
    <row r="13" spans="1:15" ht="15" customHeight="1" x14ac:dyDescent="0.25">
      <c r="A13" s="98">
        <v>1</v>
      </c>
      <c r="B13" s="98" t="s">
        <v>170</v>
      </c>
      <c r="C13" s="99" t="s">
        <v>63</v>
      </c>
      <c r="D13" s="98" t="s">
        <v>15</v>
      </c>
      <c r="E13" s="99" t="s">
        <v>193</v>
      </c>
      <c r="F13" s="98" t="s">
        <v>46</v>
      </c>
      <c r="G13" s="99"/>
    </row>
    <row r="14" spans="1:15" ht="15" customHeight="1" x14ac:dyDescent="0.25">
      <c r="A14" s="98">
        <v>1</v>
      </c>
      <c r="B14" s="98" t="s">
        <v>170</v>
      </c>
      <c r="C14" s="99" t="s">
        <v>63</v>
      </c>
      <c r="D14" s="98" t="s">
        <v>15</v>
      </c>
      <c r="E14" s="99" t="s">
        <v>193</v>
      </c>
      <c r="F14" s="98" t="s">
        <v>46</v>
      </c>
      <c r="G14" s="99"/>
    </row>
    <row r="15" spans="1:15" ht="15" customHeight="1" x14ac:dyDescent="0.25">
      <c r="A15" s="98">
        <v>1</v>
      </c>
      <c r="B15" s="98" t="s">
        <v>170</v>
      </c>
      <c r="C15" s="99" t="s">
        <v>63</v>
      </c>
      <c r="D15" s="98" t="s">
        <v>16</v>
      </c>
      <c r="E15" s="99" t="s">
        <v>193</v>
      </c>
      <c r="F15" s="98" t="s">
        <v>46</v>
      </c>
      <c r="G15" s="99"/>
    </row>
    <row r="16" spans="1:15" ht="15" customHeight="1" x14ac:dyDescent="0.25">
      <c r="A16" s="98">
        <v>1</v>
      </c>
      <c r="B16" s="98" t="s">
        <v>170</v>
      </c>
      <c r="C16" s="99" t="s">
        <v>63</v>
      </c>
      <c r="D16" s="98" t="s">
        <v>16</v>
      </c>
      <c r="E16" s="99" t="s">
        <v>193</v>
      </c>
      <c r="F16" s="98" t="s">
        <v>46</v>
      </c>
      <c r="G16" s="99"/>
    </row>
    <row r="17" spans="1:7" x14ac:dyDescent="0.25">
      <c r="A17" s="98">
        <v>1</v>
      </c>
      <c r="B17" s="98">
        <v>1</v>
      </c>
      <c r="C17" s="99" t="s">
        <v>63</v>
      </c>
      <c r="D17" s="98" t="s">
        <v>17</v>
      </c>
      <c r="E17" s="99" t="s">
        <v>159</v>
      </c>
      <c r="F17" s="98" t="s">
        <v>46</v>
      </c>
      <c r="G17" s="99"/>
    </row>
    <row r="18" spans="1:7" x14ac:dyDescent="0.25">
      <c r="A18" s="98">
        <v>1</v>
      </c>
      <c r="B18" s="98">
        <v>2</v>
      </c>
      <c r="C18" s="79" t="s">
        <v>63</v>
      </c>
      <c r="D18" s="103" t="s">
        <v>17</v>
      </c>
      <c r="E18" s="99" t="s">
        <v>159</v>
      </c>
      <c r="F18" s="98" t="s">
        <v>46</v>
      </c>
      <c r="G18" s="99"/>
    </row>
    <row r="19" spans="1:7" x14ac:dyDescent="0.25">
      <c r="A19" s="98">
        <v>1</v>
      </c>
      <c r="B19" s="98">
        <v>1</v>
      </c>
      <c r="C19" s="99" t="s">
        <v>63</v>
      </c>
      <c r="D19" s="98" t="s">
        <v>18</v>
      </c>
      <c r="E19" s="99" t="s">
        <v>159</v>
      </c>
      <c r="F19" s="98" t="s">
        <v>46</v>
      </c>
      <c r="G19" s="99"/>
    </row>
    <row r="20" spans="1:7" x14ac:dyDescent="0.25">
      <c r="A20" s="98">
        <v>1</v>
      </c>
      <c r="B20" s="98">
        <v>2</v>
      </c>
      <c r="C20" s="99" t="s">
        <v>63</v>
      </c>
      <c r="D20" s="98" t="s">
        <v>18</v>
      </c>
      <c r="E20" s="99" t="s">
        <v>159</v>
      </c>
      <c r="F20" s="98" t="s">
        <v>46</v>
      </c>
      <c r="G20" s="99"/>
    </row>
    <row r="21" spans="1:7" x14ac:dyDescent="0.25">
      <c r="A21" s="98">
        <v>1</v>
      </c>
      <c r="B21" s="98" t="s">
        <v>177</v>
      </c>
      <c r="C21" s="99" t="s">
        <v>61</v>
      </c>
      <c r="D21" s="98" t="s">
        <v>15</v>
      </c>
      <c r="E21" s="99" t="s">
        <v>197</v>
      </c>
      <c r="F21" s="98" t="s">
        <v>44</v>
      </c>
      <c r="G21" s="99"/>
    </row>
    <row r="22" spans="1:7" x14ac:dyDescent="0.25">
      <c r="A22" s="101">
        <v>1</v>
      </c>
      <c r="B22" s="101" t="s">
        <v>170</v>
      </c>
      <c r="C22" s="102" t="s">
        <v>61</v>
      </c>
      <c r="D22" s="101" t="s">
        <v>16</v>
      </c>
      <c r="E22" s="102" t="s">
        <v>197</v>
      </c>
      <c r="F22" s="98" t="s">
        <v>44</v>
      </c>
      <c r="G22" s="99"/>
    </row>
    <row r="23" spans="1:7" x14ac:dyDescent="0.25">
      <c r="A23" s="98">
        <v>1</v>
      </c>
      <c r="B23" s="98" t="s">
        <v>177</v>
      </c>
      <c r="C23" s="99" t="s">
        <v>61</v>
      </c>
      <c r="D23" s="98" t="s">
        <v>17</v>
      </c>
      <c r="E23" s="99" t="s">
        <v>204</v>
      </c>
      <c r="F23" s="98" t="s">
        <v>47</v>
      </c>
      <c r="G23" s="99"/>
    </row>
    <row r="24" spans="1:7" x14ac:dyDescent="0.25">
      <c r="A24" s="98">
        <v>1</v>
      </c>
      <c r="B24" s="98" t="s">
        <v>170</v>
      </c>
      <c r="C24" s="99" t="s">
        <v>61</v>
      </c>
      <c r="D24" s="98" t="s">
        <v>17</v>
      </c>
      <c r="E24" s="99" t="s">
        <v>204</v>
      </c>
      <c r="F24" s="98" t="s">
        <v>47</v>
      </c>
      <c r="G24" s="99"/>
    </row>
    <row r="25" spans="1:7" ht="15" customHeight="1" x14ac:dyDescent="0.25">
      <c r="A25" s="98">
        <v>1</v>
      </c>
      <c r="B25" s="98" t="s">
        <v>177</v>
      </c>
      <c r="C25" s="79" t="s">
        <v>61</v>
      </c>
      <c r="D25" s="103" t="s">
        <v>18</v>
      </c>
      <c r="E25" s="99" t="s">
        <v>204</v>
      </c>
      <c r="F25" s="98" t="s">
        <v>46</v>
      </c>
      <c r="G25" s="99"/>
    </row>
    <row r="26" spans="1:7" x14ac:dyDescent="0.25">
      <c r="A26" s="98">
        <v>1</v>
      </c>
      <c r="B26" s="98" t="s">
        <v>177</v>
      </c>
      <c r="C26" s="99" t="s">
        <v>61</v>
      </c>
      <c r="D26" s="98" t="s">
        <v>18</v>
      </c>
      <c r="E26" s="99" t="s">
        <v>204</v>
      </c>
      <c r="F26" s="98" t="s">
        <v>46</v>
      </c>
      <c r="G26" s="99"/>
    </row>
    <row r="27" spans="1:7" x14ac:dyDescent="0.25">
      <c r="A27" s="98">
        <v>1</v>
      </c>
      <c r="B27" s="98">
        <v>2</v>
      </c>
      <c r="C27" s="99" t="s">
        <v>146</v>
      </c>
      <c r="D27" s="98" t="s">
        <v>15</v>
      </c>
      <c r="E27" s="99" t="s">
        <v>145</v>
      </c>
      <c r="F27" s="98" t="s">
        <v>43</v>
      </c>
      <c r="G27" s="99"/>
    </row>
    <row r="28" spans="1:7" x14ac:dyDescent="0.25">
      <c r="A28" s="98">
        <v>1</v>
      </c>
      <c r="B28" s="98">
        <v>2</v>
      </c>
      <c r="C28" s="99" t="s">
        <v>146</v>
      </c>
      <c r="D28" s="98" t="s">
        <v>16</v>
      </c>
      <c r="E28" s="99" t="s">
        <v>145</v>
      </c>
      <c r="F28" s="98" t="s">
        <v>44</v>
      </c>
      <c r="G28" s="99"/>
    </row>
    <row r="29" spans="1:7" x14ac:dyDescent="0.25">
      <c r="A29" s="98">
        <v>1</v>
      </c>
      <c r="B29" s="98">
        <v>2</v>
      </c>
      <c r="C29" s="99" t="s">
        <v>146</v>
      </c>
      <c r="D29" s="98" t="s">
        <v>17</v>
      </c>
      <c r="E29" s="99" t="s">
        <v>145</v>
      </c>
      <c r="F29" s="98" t="s">
        <v>24</v>
      </c>
      <c r="G29" s="99"/>
    </row>
    <row r="30" spans="1:7" x14ac:dyDescent="0.25">
      <c r="A30" s="98">
        <v>1</v>
      </c>
      <c r="B30" s="98">
        <v>2</v>
      </c>
      <c r="C30" s="99" t="s">
        <v>146</v>
      </c>
      <c r="D30" s="98" t="s">
        <v>18</v>
      </c>
      <c r="E30" s="99" t="s">
        <v>145</v>
      </c>
      <c r="F30" s="98" t="s">
        <v>44</v>
      </c>
      <c r="G30" s="99"/>
    </row>
    <row r="31" spans="1:7" x14ac:dyDescent="0.25">
      <c r="A31" s="98">
        <v>1</v>
      </c>
      <c r="B31" s="98" t="s">
        <v>168</v>
      </c>
      <c r="C31" s="99" t="s">
        <v>124</v>
      </c>
      <c r="D31" s="98" t="s">
        <v>15</v>
      </c>
      <c r="E31" s="99" t="s">
        <v>50</v>
      </c>
      <c r="F31" s="98" t="s">
        <v>48</v>
      </c>
      <c r="G31" s="99"/>
    </row>
    <row r="32" spans="1:7" x14ac:dyDescent="0.25">
      <c r="A32" s="98">
        <v>1</v>
      </c>
      <c r="B32" s="98" t="s">
        <v>168</v>
      </c>
      <c r="C32" s="99" t="s">
        <v>124</v>
      </c>
      <c r="D32" s="98" t="s">
        <v>15</v>
      </c>
      <c r="E32" s="99" t="s">
        <v>50</v>
      </c>
      <c r="F32" s="98" t="s">
        <v>48</v>
      </c>
      <c r="G32" s="99"/>
    </row>
    <row r="33" spans="1:7" ht="15" customHeight="1" x14ac:dyDescent="0.25">
      <c r="A33" s="98">
        <v>1</v>
      </c>
      <c r="B33" s="98" t="s">
        <v>168</v>
      </c>
      <c r="C33" s="99" t="s">
        <v>124</v>
      </c>
      <c r="D33" s="98" t="s">
        <v>16</v>
      </c>
      <c r="E33" s="99" t="s">
        <v>50</v>
      </c>
      <c r="F33" s="98" t="s">
        <v>48</v>
      </c>
      <c r="G33" s="99"/>
    </row>
    <row r="34" spans="1:7" ht="15" customHeight="1" x14ac:dyDescent="0.25">
      <c r="A34" s="98">
        <v>1</v>
      </c>
      <c r="B34" s="98" t="s">
        <v>168</v>
      </c>
      <c r="C34" s="99" t="s">
        <v>124</v>
      </c>
      <c r="D34" s="98" t="s">
        <v>16</v>
      </c>
      <c r="E34" s="99" t="s">
        <v>50</v>
      </c>
      <c r="F34" s="98" t="s">
        <v>48</v>
      </c>
      <c r="G34" s="99"/>
    </row>
    <row r="35" spans="1:7" x14ac:dyDescent="0.25">
      <c r="A35" s="98">
        <v>1</v>
      </c>
      <c r="B35" s="98" t="s">
        <v>168</v>
      </c>
      <c r="C35" s="99" t="s">
        <v>124</v>
      </c>
      <c r="D35" s="98" t="s">
        <v>17</v>
      </c>
      <c r="E35" s="99" t="s">
        <v>159</v>
      </c>
      <c r="F35" s="98" t="s">
        <v>48</v>
      </c>
      <c r="G35" s="99"/>
    </row>
    <row r="36" spans="1:7" ht="15" customHeight="1" x14ac:dyDescent="0.25">
      <c r="A36" s="98">
        <v>1</v>
      </c>
      <c r="B36" s="98" t="s">
        <v>168</v>
      </c>
      <c r="C36" s="99" t="s">
        <v>124</v>
      </c>
      <c r="D36" s="98" t="s">
        <v>17</v>
      </c>
      <c r="E36" s="99" t="s">
        <v>159</v>
      </c>
      <c r="F36" s="98" t="s">
        <v>48</v>
      </c>
      <c r="G36" s="99"/>
    </row>
    <row r="37" spans="1:7" x14ac:dyDescent="0.25">
      <c r="A37" s="98">
        <v>1</v>
      </c>
      <c r="B37" s="98" t="s">
        <v>168</v>
      </c>
      <c r="C37" s="99" t="s">
        <v>124</v>
      </c>
      <c r="D37" s="98" t="s">
        <v>18</v>
      </c>
      <c r="E37" s="99" t="s">
        <v>159</v>
      </c>
      <c r="F37" s="98" t="s">
        <v>48</v>
      </c>
      <c r="G37" s="99"/>
    </row>
    <row r="38" spans="1:7" ht="15" customHeight="1" x14ac:dyDescent="0.25">
      <c r="A38" s="98">
        <v>1</v>
      </c>
      <c r="B38" s="98" t="s">
        <v>168</v>
      </c>
      <c r="C38" s="99" t="s">
        <v>124</v>
      </c>
      <c r="D38" s="98" t="s">
        <v>18</v>
      </c>
      <c r="E38" s="99" t="s">
        <v>159</v>
      </c>
      <c r="F38" s="98" t="s">
        <v>48</v>
      </c>
      <c r="G38" s="99"/>
    </row>
    <row r="39" spans="1:7" ht="15" customHeight="1" x14ac:dyDescent="0.25">
      <c r="A39" s="98">
        <v>1</v>
      </c>
      <c r="B39" s="98" t="s">
        <v>168</v>
      </c>
      <c r="C39" s="99" t="s">
        <v>69</v>
      </c>
      <c r="D39" s="98" t="s">
        <v>15</v>
      </c>
      <c r="E39" s="99" t="s">
        <v>117</v>
      </c>
      <c r="F39" s="98" t="s">
        <v>157</v>
      </c>
      <c r="G39" s="99"/>
    </row>
    <row r="40" spans="1:7" ht="15" customHeight="1" x14ac:dyDescent="0.25">
      <c r="A40" s="98">
        <v>1</v>
      </c>
      <c r="B40" s="98" t="s">
        <v>168</v>
      </c>
      <c r="C40" s="99" t="s">
        <v>69</v>
      </c>
      <c r="D40" s="98" t="s">
        <v>15</v>
      </c>
      <c r="E40" s="99" t="s">
        <v>117</v>
      </c>
      <c r="F40" s="98" t="s">
        <v>157</v>
      </c>
      <c r="G40" s="99"/>
    </row>
    <row r="41" spans="1:7" ht="15" customHeight="1" x14ac:dyDescent="0.25">
      <c r="A41" s="98">
        <v>1</v>
      </c>
      <c r="B41" s="98" t="s">
        <v>168</v>
      </c>
      <c r="C41" s="99" t="s">
        <v>69</v>
      </c>
      <c r="D41" s="98" t="s">
        <v>16</v>
      </c>
      <c r="E41" s="99" t="s">
        <v>117</v>
      </c>
      <c r="F41" s="98" t="s">
        <v>157</v>
      </c>
      <c r="G41" s="99"/>
    </row>
    <row r="42" spans="1:7" ht="15" customHeight="1" x14ac:dyDescent="0.25">
      <c r="A42" s="98">
        <v>1</v>
      </c>
      <c r="B42" s="98" t="s">
        <v>168</v>
      </c>
      <c r="C42" s="99" t="s">
        <v>69</v>
      </c>
      <c r="D42" s="98" t="s">
        <v>16</v>
      </c>
      <c r="E42" s="99" t="s">
        <v>117</v>
      </c>
      <c r="F42" s="98" t="s">
        <v>157</v>
      </c>
      <c r="G42" s="99"/>
    </row>
    <row r="43" spans="1:7" ht="15" customHeight="1" x14ac:dyDescent="0.25">
      <c r="A43" s="98">
        <v>1</v>
      </c>
      <c r="B43" s="98" t="s">
        <v>168</v>
      </c>
      <c r="C43" s="99" t="s">
        <v>69</v>
      </c>
      <c r="D43" s="98" t="s">
        <v>17</v>
      </c>
      <c r="E43" s="99" t="s">
        <v>169</v>
      </c>
      <c r="F43" s="98" t="s">
        <v>157</v>
      </c>
      <c r="G43" s="99"/>
    </row>
    <row r="44" spans="1:7" ht="15" customHeight="1" x14ac:dyDescent="0.25">
      <c r="A44" s="98">
        <v>1</v>
      </c>
      <c r="B44" s="98" t="s">
        <v>168</v>
      </c>
      <c r="C44" s="99" t="s">
        <v>69</v>
      </c>
      <c r="D44" s="98" t="s">
        <v>17</v>
      </c>
      <c r="E44" s="99" t="s">
        <v>169</v>
      </c>
      <c r="F44" s="98" t="s">
        <v>157</v>
      </c>
      <c r="G44" s="99"/>
    </row>
    <row r="45" spans="1:7" x14ac:dyDescent="0.25">
      <c r="A45" s="98">
        <v>1</v>
      </c>
      <c r="B45" s="98" t="s">
        <v>168</v>
      </c>
      <c r="C45" s="99" t="s">
        <v>69</v>
      </c>
      <c r="D45" s="98" t="s">
        <v>18</v>
      </c>
      <c r="E45" s="99" t="s">
        <v>169</v>
      </c>
      <c r="F45" s="98" t="s">
        <v>157</v>
      </c>
      <c r="G45" s="99"/>
    </row>
    <row r="46" spans="1:7" ht="15" customHeight="1" x14ac:dyDescent="0.25">
      <c r="A46" s="98">
        <v>1</v>
      </c>
      <c r="B46" s="98" t="s">
        <v>168</v>
      </c>
      <c r="C46" s="99" t="s">
        <v>69</v>
      </c>
      <c r="D46" s="98" t="s">
        <v>18</v>
      </c>
      <c r="E46" s="99" t="s">
        <v>169</v>
      </c>
      <c r="F46" s="98" t="s">
        <v>157</v>
      </c>
      <c r="G46" s="99"/>
    </row>
    <row r="47" spans="1:7" ht="15" customHeight="1" x14ac:dyDescent="0.25">
      <c r="A47" s="98">
        <v>1</v>
      </c>
      <c r="B47" s="98">
        <v>2</v>
      </c>
      <c r="C47" s="99" t="s">
        <v>67</v>
      </c>
      <c r="D47" s="98" t="s">
        <v>15</v>
      </c>
      <c r="E47" s="99" t="s">
        <v>199</v>
      </c>
      <c r="F47" s="98" t="s">
        <v>43</v>
      </c>
      <c r="G47" s="99"/>
    </row>
    <row r="48" spans="1:7" ht="15" customHeight="1" x14ac:dyDescent="0.25">
      <c r="A48" s="98">
        <v>1</v>
      </c>
      <c r="B48" s="98">
        <v>2</v>
      </c>
      <c r="C48" s="81" t="s">
        <v>67</v>
      </c>
      <c r="D48" s="78" t="s">
        <v>16</v>
      </c>
      <c r="E48" s="82" t="s">
        <v>199</v>
      </c>
      <c r="F48" s="98" t="s">
        <v>44</v>
      </c>
      <c r="G48" s="99"/>
    </row>
    <row r="49" spans="1:7" ht="15" customHeight="1" x14ac:dyDescent="0.25">
      <c r="A49" s="98">
        <v>1</v>
      </c>
      <c r="B49" s="98">
        <v>2</v>
      </c>
      <c r="C49" s="99" t="s">
        <v>67</v>
      </c>
      <c r="D49" s="98" t="s">
        <v>17</v>
      </c>
      <c r="E49" s="99" t="s">
        <v>199</v>
      </c>
      <c r="F49" s="98" t="s">
        <v>44</v>
      </c>
      <c r="G49" s="99"/>
    </row>
    <row r="50" spans="1:7" ht="15" customHeight="1" x14ac:dyDescent="0.25">
      <c r="A50" s="98">
        <v>1</v>
      </c>
      <c r="B50" s="98">
        <v>2</v>
      </c>
      <c r="C50" s="99" t="s">
        <v>67</v>
      </c>
      <c r="D50" s="98" t="s">
        <v>18</v>
      </c>
      <c r="E50" s="99" t="s">
        <v>117</v>
      </c>
      <c r="F50" s="98" t="s">
        <v>46</v>
      </c>
      <c r="G50" s="99"/>
    </row>
    <row r="51" spans="1:7" ht="15" customHeight="1" x14ac:dyDescent="0.25">
      <c r="A51" s="98">
        <v>3</v>
      </c>
      <c r="B51" s="98">
        <v>1</v>
      </c>
      <c r="C51" s="99" t="s">
        <v>131</v>
      </c>
      <c r="D51" s="98" t="s">
        <v>15</v>
      </c>
      <c r="E51" s="99" t="s">
        <v>50</v>
      </c>
      <c r="F51" s="98" t="s">
        <v>24</v>
      </c>
      <c r="G51" s="99"/>
    </row>
    <row r="52" spans="1:7" ht="15" customHeight="1" x14ac:dyDescent="0.25">
      <c r="A52" s="98">
        <v>3</v>
      </c>
      <c r="B52" s="98">
        <v>2</v>
      </c>
      <c r="C52" s="79" t="s">
        <v>131</v>
      </c>
      <c r="D52" s="103" t="s">
        <v>15</v>
      </c>
      <c r="E52" s="99" t="s">
        <v>50</v>
      </c>
      <c r="F52" s="98" t="s">
        <v>24</v>
      </c>
      <c r="G52" s="99"/>
    </row>
    <row r="53" spans="1:7" ht="15" customHeight="1" x14ac:dyDescent="0.25">
      <c r="A53" s="98">
        <v>3</v>
      </c>
      <c r="B53" s="98" t="s">
        <v>170</v>
      </c>
      <c r="C53" s="99" t="s">
        <v>131</v>
      </c>
      <c r="D53" s="98" t="s">
        <v>16</v>
      </c>
      <c r="E53" s="99" t="s">
        <v>50</v>
      </c>
      <c r="F53" s="98" t="s">
        <v>24</v>
      </c>
      <c r="G53" s="99"/>
    </row>
    <row r="54" spans="1:7" ht="15" customHeight="1" x14ac:dyDescent="0.25">
      <c r="A54" s="98">
        <v>3</v>
      </c>
      <c r="B54" s="98" t="s">
        <v>177</v>
      </c>
      <c r="C54" s="99" t="s">
        <v>131</v>
      </c>
      <c r="D54" s="98" t="s">
        <v>16</v>
      </c>
      <c r="E54" s="99"/>
      <c r="F54" s="98" t="s">
        <v>24</v>
      </c>
      <c r="G54" s="99"/>
    </row>
    <row r="55" spans="1:7" ht="15" customHeight="1" x14ac:dyDescent="0.25">
      <c r="A55" s="98">
        <v>3</v>
      </c>
      <c r="B55" s="98">
        <v>1</v>
      </c>
      <c r="C55" s="99" t="s">
        <v>131</v>
      </c>
      <c r="D55" s="98" t="s">
        <v>17</v>
      </c>
      <c r="E55" s="99" t="s">
        <v>50</v>
      </c>
      <c r="F55" s="98" t="s">
        <v>24</v>
      </c>
      <c r="G55" s="99"/>
    </row>
    <row r="56" spans="1:7" x14ac:dyDescent="0.25">
      <c r="A56" s="98">
        <v>3</v>
      </c>
      <c r="B56" s="98">
        <v>2</v>
      </c>
      <c r="C56" s="99" t="s">
        <v>131</v>
      </c>
      <c r="D56" s="98" t="s">
        <v>17</v>
      </c>
      <c r="E56" s="99" t="s">
        <v>50</v>
      </c>
      <c r="F56" s="98" t="s">
        <v>24</v>
      </c>
      <c r="G56" s="99"/>
    </row>
    <row r="57" spans="1:7" ht="15" customHeight="1" x14ac:dyDescent="0.25">
      <c r="A57" s="98">
        <v>3</v>
      </c>
      <c r="B57" s="98">
        <v>1</v>
      </c>
      <c r="C57" s="99" t="s">
        <v>131</v>
      </c>
      <c r="D57" s="98" t="s">
        <v>18</v>
      </c>
      <c r="E57" s="99" t="s">
        <v>50</v>
      </c>
      <c r="F57" s="98" t="s">
        <v>24</v>
      </c>
      <c r="G57" s="99"/>
    </row>
    <row r="58" spans="1:7" ht="13.5" customHeight="1" x14ac:dyDescent="0.25">
      <c r="A58" s="98">
        <v>3</v>
      </c>
      <c r="B58" s="98">
        <v>2</v>
      </c>
      <c r="C58" s="99" t="s">
        <v>131</v>
      </c>
      <c r="D58" s="98" t="s">
        <v>18</v>
      </c>
      <c r="E58" s="99" t="s">
        <v>50</v>
      </c>
      <c r="F58" s="98" t="s">
        <v>24</v>
      </c>
      <c r="G58" s="99"/>
    </row>
    <row r="59" spans="1:7" ht="13.5" customHeight="1" x14ac:dyDescent="0.25">
      <c r="A59" s="98">
        <v>3</v>
      </c>
      <c r="B59" s="98">
        <v>3</v>
      </c>
      <c r="C59" s="79" t="s">
        <v>131</v>
      </c>
      <c r="D59" s="78" t="s">
        <v>211</v>
      </c>
      <c r="E59" s="99" t="s">
        <v>117</v>
      </c>
      <c r="F59" s="98" t="s">
        <v>24</v>
      </c>
      <c r="G59" s="99"/>
    </row>
    <row r="60" spans="1:7" ht="13.5" customHeight="1" x14ac:dyDescent="0.25">
      <c r="A60" s="98">
        <v>3</v>
      </c>
      <c r="B60" s="98">
        <v>3</v>
      </c>
      <c r="C60" s="79" t="s">
        <v>131</v>
      </c>
      <c r="D60" s="78" t="s">
        <v>211</v>
      </c>
      <c r="E60" s="99" t="s">
        <v>117</v>
      </c>
      <c r="F60" s="98" t="s">
        <v>24</v>
      </c>
      <c r="G60" s="99"/>
    </row>
    <row r="61" spans="1:7" ht="13.5" customHeight="1" x14ac:dyDescent="0.25">
      <c r="A61" s="98">
        <v>3</v>
      </c>
      <c r="B61" s="98" t="s">
        <v>171</v>
      </c>
      <c r="C61" s="99" t="s">
        <v>180</v>
      </c>
      <c r="D61" s="98" t="s">
        <v>15</v>
      </c>
      <c r="E61" s="99" t="s">
        <v>158</v>
      </c>
      <c r="F61" s="98" t="s">
        <v>25</v>
      </c>
      <c r="G61" s="99"/>
    </row>
    <row r="62" spans="1:7" ht="30" x14ac:dyDescent="0.25">
      <c r="A62" s="98">
        <v>3</v>
      </c>
      <c r="B62" s="98" t="s">
        <v>171</v>
      </c>
      <c r="C62" s="99" t="s">
        <v>180</v>
      </c>
      <c r="D62" s="98" t="s">
        <v>15</v>
      </c>
      <c r="E62" s="99" t="s">
        <v>158</v>
      </c>
      <c r="F62" s="98" t="s">
        <v>25</v>
      </c>
      <c r="G62" s="99"/>
    </row>
    <row r="63" spans="1:7" s="111" customFormat="1" ht="30" x14ac:dyDescent="0.25">
      <c r="A63" s="98">
        <v>3</v>
      </c>
      <c r="B63" s="98" t="s">
        <v>171</v>
      </c>
      <c r="C63" s="99" t="s">
        <v>180</v>
      </c>
      <c r="D63" s="98" t="s">
        <v>16</v>
      </c>
      <c r="E63" s="99" t="s">
        <v>158</v>
      </c>
      <c r="F63" s="98" t="s">
        <v>25</v>
      </c>
      <c r="G63" s="97"/>
    </row>
    <row r="64" spans="1:7" ht="15.75" customHeight="1" x14ac:dyDescent="0.25">
      <c r="A64" s="98">
        <v>3</v>
      </c>
      <c r="B64" s="98" t="s">
        <v>171</v>
      </c>
      <c r="C64" s="99" t="s">
        <v>180</v>
      </c>
      <c r="D64" s="98" t="s">
        <v>16</v>
      </c>
      <c r="E64" s="99" t="s">
        <v>158</v>
      </c>
      <c r="F64" s="98" t="s">
        <v>25</v>
      </c>
      <c r="G64" s="99"/>
    </row>
    <row r="65" spans="1:7" ht="30" x14ac:dyDescent="0.25">
      <c r="A65" s="98">
        <v>3</v>
      </c>
      <c r="B65" s="98" t="s">
        <v>171</v>
      </c>
      <c r="C65" s="99" t="s">
        <v>180</v>
      </c>
      <c r="D65" s="98" t="s">
        <v>17</v>
      </c>
      <c r="E65" s="99" t="s">
        <v>158</v>
      </c>
      <c r="F65" s="98" t="s">
        <v>25</v>
      </c>
      <c r="G65" s="99"/>
    </row>
    <row r="66" spans="1:7" ht="15" customHeight="1" x14ac:dyDescent="0.25">
      <c r="A66" s="98">
        <v>3</v>
      </c>
      <c r="B66" s="98" t="s">
        <v>171</v>
      </c>
      <c r="C66" s="79" t="s">
        <v>180</v>
      </c>
      <c r="D66" s="103" t="s">
        <v>17</v>
      </c>
      <c r="E66" s="99" t="s">
        <v>158</v>
      </c>
      <c r="F66" s="98" t="s">
        <v>25</v>
      </c>
      <c r="G66" s="99"/>
    </row>
    <row r="67" spans="1:7" ht="15" customHeight="1" x14ac:dyDescent="0.25">
      <c r="A67" s="98">
        <v>3</v>
      </c>
      <c r="B67" s="98" t="s">
        <v>171</v>
      </c>
      <c r="C67" s="99" t="s">
        <v>180</v>
      </c>
      <c r="D67" s="98" t="s">
        <v>18</v>
      </c>
      <c r="E67" s="99" t="s">
        <v>117</v>
      </c>
      <c r="F67" s="98" t="s">
        <v>25</v>
      </c>
      <c r="G67" s="99"/>
    </row>
    <row r="68" spans="1:7" ht="15" customHeight="1" x14ac:dyDescent="0.25">
      <c r="A68" s="98">
        <v>3</v>
      </c>
      <c r="B68" s="98" t="s">
        <v>171</v>
      </c>
      <c r="C68" s="99" t="s">
        <v>180</v>
      </c>
      <c r="D68" s="98" t="s">
        <v>18</v>
      </c>
      <c r="E68" s="99" t="s">
        <v>117</v>
      </c>
      <c r="F68" s="98" t="s">
        <v>25</v>
      </c>
      <c r="G68" s="99"/>
    </row>
    <row r="69" spans="1:7" x14ac:dyDescent="0.25">
      <c r="A69" s="98">
        <v>3</v>
      </c>
      <c r="B69" s="98" t="s">
        <v>170</v>
      </c>
      <c r="C69" s="99" t="s">
        <v>53</v>
      </c>
      <c r="D69" s="98" t="s">
        <v>15</v>
      </c>
      <c r="E69" s="99" t="s">
        <v>117</v>
      </c>
      <c r="F69" s="98" t="s">
        <v>46</v>
      </c>
      <c r="G69" s="99"/>
    </row>
    <row r="70" spans="1:7" ht="15" customHeight="1" x14ac:dyDescent="0.25">
      <c r="A70" s="98">
        <v>3</v>
      </c>
      <c r="B70" s="98" t="s">
        <v>170</v>
      </c>
      <c r="C70" s="99" t="s">
        <v>53</v>
      </c>
      <c r="D70" s="98" t="s">
        <v>15</v>
      </c>
      <c r="E70" s="99" t="s">
        <v>117</v>
      </c>
      <c r="F70" s="98" t="s">
        <v>46</v>
      </c>
      <c r="G70" s="99"/>
    </row>
    <row r="71" spans="1:7" ht="15" customHeight="1" x14ac:dyDescent="0.25">
      <c r="A71" s="98">
        <v>3</v>
      </c>
      <c r="B71" s="98" t="s">
        <v>170</v>
      </c>
      <c r="C71" s="99" t="s">
        <v>53</v>
      </c>
      <c r="D71" s="98" t="s">
        <v>16</v>
      </c>
      <c r="E71" s="99" t="s">
        <v>117</v>
      </c>
      <c r="F71" s="98" t="s">
        <v>46</v>
      </c>
      <c r="G71" s="99"/>
    </row>
    <row r="72" spans="1:7" ht="15" customHeight="1" x14ac:dyDescent="0.25">
      <c r="A72" s="98">
        <v>3</v>
      </c>
      <c r="B72" s="98" t="s">
        <v>170</v>
      </c>
      <c r="C72" s="99" t="s">
        <v>53</v>
      </c>
      <c r="D72" s="98" t="s">
        <v>16</v>
      </c>
      <c r="E72" s="99" t="s">
        <v>117</v>
      </c>
      <c r="F72" s="98" t="s">
        <v>46</v>
      </c>
      <c r="G72" s="99"/>
    </row>
    <row r="73" spans="1:7" ht="15" customHeight="1" x14ac:dyDescent="0.25">
      <c r="A73" s="98">
        <v>3</v>
      </c>
      <c r="B73" s="98">
        <v>3</v>
      </c>
      <c r="C73" s="99" t="s">
        <v>53</v>
      </c>
      <c r="D73" s="98" t="s">
        <v>17</v>
      </c>
      <c r="E73" s="99" t="s">
        <v>179</v>
      </c>
      <c r="F73" s="98" t="s">
        <v>44</v>
      </c>
      <c r="G73" s="99"/>
    </row>
    <row r="74" spans="1:7" x14ac:dyDescent="0.25">
      <c r="A74" s="98">
        <v>3</v>
      </c>
      <c r="B74" s="98">
        <v>3</v>
      </c>
      <c r="C74" s="99" t="s">
        <v>53</v>
      </c>
      <c r="D74" s="98" t="s">
        <v>17</v>
      </c>
      <c r="E74" s="99" t="s">
        <v>179</v>
      </c>
      <c r="F74" s="98" t="s">
        <v>44</v>
      </c>
      <c r="G74" s="99"/>
    </row>
    <row r="75" spans="1:7" x14ac:dyDescent="0.25">
      <c r="A75" s="98">
        <v>3</v>
      </c>
      <c r="B75" s="98">
        <v>3</v>
      </c>
      <c r="C75" s="99" t="s">
        <v>53</v>
      </c>
      <c r="D75" s="98" t="s">
        <v>18</v>
      </c>
      <c r="E75" s="99" t="s">
        <v>179</v>
      </c>
      <c r="F75" s="98" t="s">
        <v>45</v>
      </c>
      <c r="G75" s="99"/>
    </row>
    <row r="76" spans="1:7" x14ac:dyDescent="0.25">
      <c r="A76" s="98">
        <v>3</v>
      </c>
      <c r="B76" s="98">
        <v>3</v>
      </c>
      <c r="C76" s="99" t="s">
        <v>53</v>
      </c>
      <c r="D76" s="98" t="s">
        <v>18</v>
      </c>
      <c r="E76" s="99" t="s">
        <v>179</v>
      </c>
      <c r="F76" s="98" t="s">
        <v>45</v>
      </c>
      <c r="G76" s="99"/>
    </row>
    <row r="77" spans="1:7" x14ac:dyDescent="0.25">
      <c r="A77" s="98">
        <v>3</v>
      </c>
      <c r="B77" s="98">
        <v>3</v>
      </c>
      <c r="C77" s="99" t="s">
        <v>53</v>
      </c>
      <c r="D77" s="98" t="s">
        <v>211</v>
      </c>
      <c r="E77" s="99" t="s">
        <v>179</v>
      </c>
      <c r="F77" s="98" t="s">
        <v>25</v>
      </c>
      <c r="G77" s="99"/>
    </row>
    <row r="78" spans="1:7" x14ac:dyDescent="0.25">
      <c r="A78" s="98">
        <v>3</v>
      </c>
      <c r="B78" s="98" t="s">
        <v>170</v>
      </c>
      <c r="C78" s="99" t="s">
        <v>52</v>
      </c>
      <c r="D78" s="98" t="s">
        <v>15</v>
      </c>
      <c r="E78" s="99" t="s">
        <v>181</v>
      </c>
      <c r="F78" s="98" t="s">
        <v>47</v>
      </c>
      <c r="G78" s="99"/>
    </row>
    <row r="79" spans="1:7" x14ac:dyDescent="0.25">
      <c r="A79" s="98">
        <v>3</v>
      </c>
      <c r="B79" s="98" t="s">
        <v>177</v>
      </c>
      <c r="C79" s="99" t="s">
        <v>52</v>
      </c>
      <c r="D79" s="98" t="s">
        <v>15</v>
      </c>
      <c r="E79" s="99" t="s">
        <v>181</v>
      </c>
      <c r="F79" s="98" t="s">
        <v>47</v>
      </c>
      <c r="G79" s="99"/>
    </row>
    <row r="80" spans="1:7" x14ac:dyDescent="0.25">
      <c r="A80" s="98">
        <v>3</v>
      </c>
      <c r="B80" s="98" t="s">
        <v>170</v>
      </c>
      <c r="C80" s="99" t="s">
        <v>52</v>
      </c>
      <c r="D80" s="98" t="s">
        <v>16</v>
      </c>
      <c r="E80" s="99" t="s">
        <v>181</v>
      </c>
      <c r="F80" s="98" t="s">
        <v>25</v>
      </c>
      <c r="G80" s="99"/>
    </row>
    <row r="81" spans="1:7" x14ac:dyDescent="0.25">
      <c r="A81" s="98">
        <v>3</v>
      </c>
      <c r="B81" s="98" t="s">
        <v>170</v>
      </c>
      <c r="C81" s="99" t="s">
        <v>52</v>
      </c>
      <c r="D81" s="98" t="s">
        <v>17</v>
      </c>
      <c r="E81" s="99" t="s">
        <v>181</v>
      </c>
      <c r="F81" s="98" t="s">
        <v>47</v>
      </c>
      <c r="G81" s="99"/>
    </row>
    <row r="82" spans="1:7" ht="15" customHeight="1" x14ac:dyDescent="0.25">
      <c r="A82" s="98">
        <v>3</v>
      </c>
      <c r="B82" s="98" t="s">
        <v>170</v>
      </c>
      <c r="C82" s="99" t="s">
        <v>52</v>
      </c>
      <c r="D82" s="98" t="s">
        <v>17</v>
      </c>
      <c r="E82" s="99" t="s">
        <v>181</v>
      </c>
      <c r="F82" s="98" t="s">
        <v>47</v>
      </c>
      <c r="G82" s="99"/>
    </row>
    <row r="83" spans="1:7" x14ac:dyDescent="0.25">
      <c r="A83" s="98">
        <v>3</v>
      </c>
      <c r="B83" s="98" t="s">
        <v>170</v>
      </c>
      <c r="C83" s="99" t="s">
        <v>52</v>
      </c>
      <c r="D83" s="98" t="s">
        <v>18</v>
      </c>
      <c r="E83" s="99" t="s">
        <v>181</v>
      </c>
      <c r="F83" s="98" t="s">
        <v>47</v>
      </c>
      <c r="G83" s="99"/>
    </row>
    <row r="84" spans="1:7" x14ac:dyDescent="0.25">
      <c r="A84" s="98">
        <v>3</v>
      </c>
      <c r="B84" s="98" t="s">
        <v>177</v>
      </c>
      <c r="C84" s="79" t="s">
        <v>52</v>
      </c>
      <c r="D84" s="103" t="s">
        <v>18</v>
      </c>
      <c r="E84" s="99" t="s">
        <v>181</v>
      </c>
      <c r="F84" s="98" t="s">
        <v>47</v>
      </c>
      <c r="G84" s="99"/>
    </row>
    <row r="85" spans="1:7" x14ac:dyDescent="0.25">
      <c r="A85" s="78">
        <v>3</v>
      </c>
      <c r="B85" s="78" t="s">
        <v>177</v>
      </c>
      <c r="C85" s="79" t="s">
        <v>54</v>
      </c>
      <c r="D85" s="78" t="s">
        <v>15</v>
      </c>
      <c r="E85" s="80" t="s">
        <v>188</v>
      </c>
      <c r="F85" s="98" t="s">
        <v>44</v>
      </c>
      <c r="G85" s="99"/>
    </row>
    <row r="86" spans="1:7" x14ac:dyDescent="0.25">
      <c r="A86" s="78">
        <v>3</v>
      </c>
      <c r="B86" s="78" t="s">
        <v>177</v>
      </c>
      <c r="C86" s="79" t="s">
        <v>54</v>
      </c>
      <c r="D86" s="78" t="s">
        <v>15</v>
      </c>
      <c r="E86" s="80" t="s">
        <v>188</v>
      </c>
      <c r="F86" s="98" t="s">
        <v>44</v>
      </c>
      <c r="G86" s="99"/>
    </row>
    <row r="87" spans="1:7" x14ac:dyDescent="0.25">
      <c r="A87" s="98">
        <v>3</v>
      </c>
      <c r="B87" s="98" t="s">
        <v>170</v>
      </c>
      <c r="C87" s="99" t="s">
        <v>54</v>
      </c>
      <c r="D87" s="98" t="s">
        <v>16</v>
      </c>
      <c r="E87" s="99" t="s">
        <v>188</v>
      </c>
      <c r="F87" s="98" t="s">
        <v>44</v>
      </c>
      <c r="G87" s="99"/>
    </row>
    <row r="88" spans="1:7" x14ac:dyDescent="0.25">
      <c r="A88" s="98">
        <v>3</v>
      </c>
      <c r="B88" s="98" t="s">
        <v>177</v>
      </c>
      <c r="C88" s="99" t="s">
        <v>54</v>
      </c>
      <c r="D88" s="98" t="s">
        <v>16</v>
      </c>
      <c r="E88" s="99" t="s">
        <v>188</v>
      </c>
      <c r="F88" s="98" t="s">
        <v>44</v>
      </c>
      <c r="G88" s="99"/>
    </row>
    <row r="89" spans="1:7" x14ac:dyDescent="0.25">
      <c r="A89" s="98">
        <v>3</v>
      </c>
      <c r="B89" s="98">
        <v>3</v>
      </c>
      <c r="C89" s="99" t="s">
        <v>54</v>
      </c>
      <c r="D89" s="98" t="s">
        <v>17</v>
      </c>
      <c r="E89" s="99" t="s">
        <v>189</v>
      </c>
      <c r="F89" s="98" t="s">
        <v>25</v>
      </c>
      <c r="G89" s="99"/>
    </row>
    <row r="90" spans="1:7" ht="15" customHeight="1" x14ac:dyDescent="0.25">
      <c r="A90" s="98">
        <v>3</v>
      </c>
      <c r="B90" s="98">
        <v>3</v>
      </c>
      <c r="C90" s="99" t="s">
        <v>54</v>
      </c>
      <c r="D90" s="98" t="s">
        <v>18</v>
      </c>
      <c r="E90" s="99" t="s">
        <v>176</v>
      </c>
      <c r="F90" s="98" t="s">
        <v>24</v>
      </c>
      <c r="G90" s="99"/>
    </row>
    <row r="91" spans="1:7" ht="15" customHeight="1" x14ac:dyDescent="0.25">
      <c r="A91" s="98">
        <v>3</v>
      </c>
      <c r="B91" s="98">
        <v>3</v>
      </c>
      <c r="C91" s="99" t="s">
        <v>54</v>
      </c>
      <c r="D91" s="98" t="s">
        <v>211</v>
      </c>
      <c r="E91" s="99" t="s">
        <v>176</v>
      </c>
      <c r="F91" s="98" t="s">
        <v>24</v>
      </c>
      <c r="G91" s="99"/>
    </row>
    <row r="92" spans="1:7" ht="15" customHeight="1" x14ac:dyDescent="0.25">
      <c r="A92" s="98">
        <v>3</v>
      </c>
      <c r="B92" s="98" t="s">
        <v>177</v>
      </c>
      <c r="C92" s="99" t="s">
        <v>207</v>
      </c>
      <c r="D92" s="98" t="s">
        <v>15</v>
      </c>
      <c r="E92" s="99" t="s">
        <v>194</v>
      </c>
      <c r="F92" s="98" t="s">
        <v>47</v>
      </c>
      <c r="G92" s="99"/>
    </row>
    <row r="93" spans="1:7" ht="15" customHeight="1" x14ac:dyDescent="0.25">
      <c r="A93" s="98">
        <v>3</v>
      </c>
      <c r="B93" s="98" t="s">
        <v>170</v>
      </c>
      <c r="C93" s="99" t="s">
        <v>207</v>
      </c>
      <c r="D93" s="98" t="s">
        <v>16</v>
      </c>
      <c r="E93" s="99" t="s">
        <v>194</v>
      </c>
      <c r="F93" s="98" t="s">
        <v>47</v>
      </c>
      <c r="G93" s="99"/>
    </row>
    <row r="94" spans="1:7" x14ac:dyDescent="0.25">
      <c r="A94" s="101">
        <v>3</v>
      </c>
      <c r="B94" s="101" t="s">
        <v>170</v>
      </c>
      <c r="C94" s="102" t="s">
        <v>207</v>
      </c>
      <c r="D94" s="101" t="s">
        <v>16</v>
      </c>
      <c r="E94" s="102" t="s">
        <v>194</v>
      </c>
      <c r="F94" s="98" t="s">
        <v>47</v>
      </c>
      <c r="G94" s="99"/>
    </row>
    <row r="95" spans="1:7" ht="15" customHeight="1" x14ac:dyDescent="0.25">
      <c r="A95" s="98">
        <v>3</v>
      </c>
      <c r="B95" s="98" t="s">
        <v>170</v>
      </c>
      <c r="C95" s="99" t="s">
        <v>207</v>
      </c>
      <c r="D95" s="98" t="s">
        <v>17</v>
      </c>
      <c r="E95" s="99" t="s">
        <v>204</v>
      </c>
      <c r="F95" s="98" t="s">
        <v>43</v>
      </c>
      <c r="G95" s="99"/>
    </row>
    <row r="96" spans="1:7" ht="15" customHeight="1" x14ac:dyDescent="0.25">
      <c r="A96" s="98">
        <v>3</v>
      </c>
      <c r="B96" s="98" t="s">
        <v>177</v>
      </c>
      <c r="C96" s="99" t="s">
        <v>207</v>
      </c>
      <c r="D96" s="98" t="s">
        <v>17</v>
      </c>
      <c r="E96" s="99" t="s">
        <v>204</v>
      </c>
      <c r="F96" s="98" t="s">
        <v>43</v>
      </c>
      <c r="G96" s="99"/>
    </row>
    <row r="97" spans="1:7" ht="15" customHeight="1" x14ac:dyDescent="0.25">
      <c r="A97" s="98">
        <v>3</v>
      </c>
      <c r="B97" s="98" t="s">
        <v>170</v>
      </c>
      <c r="C97" s="99" t="s">
        <v>207</v>
      </c>
      <c r="D97" s="98" t="s">
        <v>18</v>
      </c>
      <c r="E97" s="99" t="s">
        <v>204</v>
      </c>
      <c r="F97" s="98" t="s">
        <v>43</v>
      </c>
      <c r="G97" s="99"/>
    </row>
    <row r="98" spans="1:7" ht="15" customHeight="1" x14ac:dyDescent="0.25">
      <c r="A98" s="98">
        <v>3</v>
      </c>
      <c r="B98" s="98" t="s">
        <v>170</v>
      </c>
      <c r="C98" s="99" t="s">
        <v>207</v>
      </c>
      <c r="D98" s="98" t="s">
        <v>18</v>
      </c>
      <c r="E98" s="99" t="s">
        <v>204</v>
      </c>
      <c r="F98" s="98" t="s">
        <v>43</v>
      </c>
      <c r="G98" s="99"/>
    </row>
    <row r="99" spans="1:7" ht="15" customHeight="1" x14ac:dyDescent="0.25">
      <c r="A99" s="98">
        <v>3</v>
      </c>
      <c r="B99" s="98" t="s">
        <v>168</v>
      </c>
      <c r="C99" s="99" t="s">
        <v>137</v>
      </c>
      <c r="D99" s="98" t="s">
        <v>15</v>
      </c>
      <c r="E99" s="99" t="s">
        <v>204</v>
      </c>
      <c r="F99" s="98" t="s">
        <v>47</v>
      </c>
      <c r="G99" s="99"/>
    </row>
    <row r="100" spans="1:7" ht="15" customHeight="1" x14ac:dyDescent="0.25">
      <c r="A100" s="101">
        <v>3</v>
      </c>
      <c r="B100" s="101" t="s">
        <v>168</v>
      </c>
      <c r="C100" s="102" t="s">
        <v>137</v>
      </c>
      <c r="D100" s="101" t="s">
        <v>16</v>
      </c>
      <c r="E100" s="102" t="s">
        <v>204</v>
      </c>
      <c r="F100" s="98" t="s">
        <v>47</v>
      </c>
      <c r="G100" s="99"/>
    </row>
    <row r="101" spans="1:7" ht="15" customHeight="1" x14ac:dyDescent="0.25">
      <c r="A101" s="98">
        <v>3</v>
      </c>
      <c r="B101" s="98">
        <v>2</v>
      </c>
      <c r="C101" s="99" t="s">
        <v>137</v>
      </c>
      <c r="D101" s="98" t="s">
        <v>17</v>
      </c>
      <c r="E101" s="99" t="s">
        <v>204</v>
      </c>
      <c r="F101" s="98" t="s">
        <v>47</v>
      </c>
      <c r="G101" s="99"/>
    </row>
    <row r="102" spans="1:7" x14ac:dyDescent="0.25">
      <c r="A102" s="98">
        <v>3</v>
      </c>
      <c r="B102" s="98">
        <v>2</v>
      </c>
      <c r="C102" s="99" t="s">
        <v>137</v>
      </c>
      <c r="D102" s="98" t="s">
        <v>18</v>
      </c>
      <c r="E102" s="99" t="s">
        <v>206</v>
      </c>
      <c r="F102" s="98" t="s">
        <v>47</v>
      </c>
      <c r="G102" s="99"/>
    </row>
    <row r="103" spans="1:7" ht="15" customHeight="1" x14ac:dyDescent="0.25">
      <c r="A103" s="98">
        <v>5</v>
      </c>
      <c r="B103" s="98" t="s">
        <v>170</v>
      </c>
      <c r="C103" s="99" t="s">
        <v>79</v>
      </c>
      <c r="D103" s="98" t="s">
        <v>15</v>
      </c>
      <c r="E103" s="99" t="s">
        <v>188</v>
      </c>
      <c r="F103" s="98" t="s">
        <v>43</v>
      </c>
      <c r="G103" s="99"/>
    </row>
    <row r="104" spans="1:7" ht="15" customHeight="1" x14ac:dyDescent="0.25">
      <c r="A104" s="98">
        <v>5</v>
      </c>
      <c r="B104" s="98" t="s">
        <v>170</v>
      </c>
      <c r="C104" s="99" t="s">
        <v>79</v>
      </c>
      <c r="D104" s="98" t="s">
        <v>15</v>
      </c>
      <c r="E104" s="99" t="s">
        <v>188</v>
      </c>
      <c r="F104" s="98" t="s">
        <v>43</v>
      </c>
      <c r="G104" s="99"/>
    </row>
    <row r="105" spans="1:7" ht="15" customHeight="1" x14ac:dyDescent="0.25">
      <c r="A105" s="98">
        <v>5</v>
      </c>
      <c r="B105" s="98" t="s">
        <v>170</v>
      </c>
      <c r="C105" s="99" t="s">
        <v>79</v>
      </c>
      <c r="D105" s="98" t="s">
        <v>16</v>
      </c>
      <c r="E105" s="99" t="s">
        <v>189</v>
      </c>
      <c r="F105" s="98" t="s">
        <v>43</v>
      </c>
      <c r="G105" s="99"/>
    </row>
    <row r="106" spans="1:7" ht="15" customHeight="1" x14ac:dyDescent="0.25">
      <c r="A106" s="98">
        <v>5</v>
      </c>
      <c r="B106" s="98" t="s">
        <v>177</v>
      </c>
      <c r="C106" s="99" t="s">
        <v>79</v>
      </c>
      <c r="D106" s="98" t="s">
        <v>16</v>
      </c>
      <c r="E106" s="99" t="s">
        <v>189</v>
      </c>
      <c r="F106" s="98" t="s">
        <v>43</v>
      </c>
      <c r="G106" s="99"/>
    </row>
    <row r="107" spans="1:7" ht="15" customHeight="1" x14ac:dyDescent="0.25">
      <c r="A107" s="98">
        <v>5</v>
      </c>
      <c r="B107" s="98" t="s">
        <v>170</v>
      </c>
      <c r="C107" s="99" t="s">
        <v>79</v>
      </c>
      <c r="D107" s="98" t="s">
        <v>17</v>
      </c>
      <c r="E107" s="99" t="s">
        <v>188</v>
      </c>
      <c r="F107" s="98" t="s">
        <v>44</v>
      </c>
      <c r="G107" s="99"/>
    </row>
    <row r="108" spans="1:7" ht="15" customHeight="1" x14ac:dyDescent="0.25">
      <c r="A108" s="98">
        <v>5</v>
      </c>
      <c r="B108" s="98" t="s">
        <v>170</v>
      </c>
      <c r="C108" s="99" t="s">
        <v>79</v>
      </c>
      <c r="D108" s="98" t="s">
        <v>17</v>
      </c>
      <c r="E108" s="99" t="s">
        <v>188</v>
      </c>
      <c r="F108" s="98" t="s">
        <v>44</v>
      </c>
      <c r="G108" s="99"/>
    </row>
    <row r="109" spans="1:7" x14ac:dyDescent="0.25">
      <c r="A109" s="98">
        <v>5</v>
      </c>
      <c r="B109" s="98">
        <v>3</v>
      </c>
      <c r="C109" s="99" t="s">
        <v>79</v>
      </c>
      <c r="D109" s="98" t="s">
        <v>18</v>
      </c>
      <c r="E109" s="99" t="s">
        <v>179</v>
      </c>
      <c r="F109" s="98" t="s">
        <v>45</v>
      </c>
      <c r="G109" s="99"/>
    </row>
    <row r="110" spans="1:7" x14ac:dyDescent="0.25">
      <c r="A110" s="98">
        <v>5</v>
      </c>
      <c r="B110" s="98">
        <v>3</v>
      </c>
      <c r="C110" s="99" t="s">
        <v>79</v>
      </c>
      <c r="D110" s="98" t="s">
        <v>18</v>
      </c>
      <c r="E110" s="99" t="s">
        <v>179</v>
      </c>
      <c r="F110" s="98" t="s">
        <v>45</v>
      </c>
      <c r="G110" s="99"/>
    </row>
    <row r="111" spans="1:7" x14ac:dyDescent="0.25">
      <c r="A111" s="98">
        <v>5</v>
      </c>
      <c r="B111" s="98">
        <v>2</v>
      </c>
      <c r="C111" s="99" t="s">
        <v>175</v>
      </c>
      <c r="D111" s="98" t="s">
        <v>15</v>
      </c>
      <c r="E111" s="99" t="s">
        <v>176</v>
      </c>
      <c r="F111" s="98" t="s">
        <v>25</v>
      </c>
      <c r="G111" s="99"/>
    </row>
    <row r="112" spans="1:7" ht="15" customHeight="1" x14ac:dyDescent="0.25">
      <c r="A112" s="98">
        <v>5</v>
      </c>
      <c r="B112" s="98">
        <v>2</v>
      </c>
      <c r="C112" s="99" t="s">
        <v>175</v>
      </c>
      <c r="D112" s="98" t="s">
        <v>16</v>
      </c>
      <c r="E112" s="99" t="s">
        <v>176</v>
      </c>
      <c r="F112" s="98" t="s">
        <v>24</v>
      </c>
      <c r="G112" s="99"/>
    </row>
    <row r="113" spans="1:7" ht="15" customHeight="1" x14ac:dyDescent="0.25">
      <c r="A113" s="98">
        <v>5</v>
      </c>
      <c r="B113" s="98">
        <v>2</v>
      </c>
      <c r="C113" s="99" t="s">
        <v>175</v>
      </c>
      <c r="D113" s="98" t="s">
        <v>17</v>
      </c>
      <c r="E113" s="99" t="s">
        <v>176</v>
      </c>
      <c r="F113" s="98" t="s">
        <v>25</v>
      </c>
      <c r="G113" s="99"/>
    </row>
    <row r="114" spans="1:7" x14ac:dyDescent="0.25">
      <c r="A114" s="98">
        <v>5</v>
      </c>
      <c r="B114" s="98">
        <v>2</v>
      </c>
      <c r="C114" s="99" t="s">
        <v>175</v>
      </c>
      <c r="D114" s="98" t="s">
        <v>18</v>
      </c>
      <c r="E114" s="99" t="s">
        <v>176</v>
      </c>
      <c r="F114" s="98" t="s">
        <v>25</v>
      </c>
      <c r="G114" s="99"/>
    </row>
    <row r="115" spans="1:7" ht="15" customHeight="1" x14ac:dyDescent="0.25">
      <c r="A115" s="112">
        <v>5</v>
      </c>
      <c r="B115" s="112">
        <v>2</v>
      </c>
      <c r="C115" s="102" t="s">
        <v>139</v>
      </c>
      <c r="D115" s="112" t="s">
        <v>15</v>
      </c>
      <c r="E115" s="113" t="s">
        <v>201</v>
      </c>
      <c r="F115" s="98" t="s">
        <v>45</v>
      </c>
      <c r="G115" s="99"/>
    </row>
    <row r="116" spans="1:7" ht="13.5" customHeight="1" x14ac:dyDescent="0.25">
      <c r="A116" s="78">
        <v>5</v>
      </c>
      <c r="B116" s="78">
        <v>2</v>
      </c>
      <c r="C116" s="81" t="s">
        <v>139</v>
      </c>
      <c r="D116" s="78" t="s">
        <v>16</v>
      </c>
      <c r="E116" s="82" t="s">
        <v>201</v>
      </c>
      <c r="F116" s="98" t="s">
        <v>44</v>
      </c>
      <c r="G116" s="99"/>
    </row>
    <row r="117" spans="1:7" ht="13.5" customHeight="1" x14ac:dyDescent="0.25">
      <c r="A117" s="98">
        <v>5</v>
      </c>
      <c r="B117" s="98">
        <v>2</v>
      </c>
      <c r="C117" s="99" t="s">
        <v>185</v>
      </c>
      <c r="D117" s="98" t="s">
        <v>15</v>
      </c>
      <c r="E117" s="99" t="s">
        <v>186</v>
      </c>
      <c r="F117" s="98" t="s">
        <v>24</v>
      </c>
      <c r="G117" s="99"/>
    </row>
    <row r="118" spans="1:7" ht="13.5" customHeight="1" x14ac:dyDescent="0.25">
      <c r="A118" s="98">
        <v>5</v>
      </c>
      <c r="B118" s="98">
        <v>2</v>
      </c>
      <c r="C118" s="99" t="s">
        <v>185</v>
      </c>
      <c r="D118" s="110" t="s">
        <v>16</v>
      </c>
      <c r="E118" s="99" t="s">
        <v>186</v>
      </c>
      <c r="F118" s="98" t="s">
        <v>24</v>
      </c>
      <c r="G118" s="99"/>
    </row>
    <row r="119" spans="1:7" ht="13.5" customHeight="1" x14ac:dyDescent="0.25">
      <c r="A119" s="98">
        <v>5</v>
      </c>
      <c r="B119" s="98" t="s">
        <v>171</v>
      </c>
      <c r="C119" s="99" t="s">
        <v>185</v>
      </c>
      <c r="D119" s="98" t="s">
        <v>17</v>
      </c>
      <c r="E119" s="99"/>
      <c r="F119" s="98" t="s">
        <v>24</v>
      </c>
      <c r="G119" s="99"/>
    </row>
    <row r="120" spans="1:7" x14ac:dyDescent="0.25">
      <c r="A120" s="98">
        <v>5</v>
      </c>
      <c r="B120" s="98">
        <v>2</v>
      </c>
      <c r="C120" s="99" t="s">
        <v>185</v>
      </c>
      <c r="D120" s="98" t="s">
        <v>18</v>
      </c>
      <c r="E120" s="99" t="s">
        <v>186</v>
      </c>
      <c r="F120" s="98" t="s">
        <v>24</v>
      </c>
      <c r="G120" s="99"/>
    </row>
    <row r="121" spans="1:7" s="111" customFormat="1" ht="30" x14ac:dyDescent="0.25">
      <c r="A121" s="98">
        <v>5</v>
      </c>
      <c r="B121" s="98" t="s">
        <v>171</v>
      </c>
      <c r="C121" s="99" t="s">
        <v>82</v>
      </c>
      <c r="D121" s="98" t="s">
        <v>15</v>
      </c>
      <c r="E121" s="99" t="s">
        <v>182</v>
      </c>
      <c r="F121" s="98" t="s">
        <v>24</v>
      </c>
      <c r="G121" s="97"/>
    </row>
    <row r="122" spans="1:7" ht="15" customHeight="1" x14ac:dyDescent="0.25">
      <c r="A122" s="98">
        <v>5</v>
      </c>
      <c r="B122" s="98" t="s">
        <v>171</v>
      </c>
      <c r="C122" s="99" t="s">
        <v>82</v>
      </c>
      <c r="D122" s="98" t="s">
        <v>15</v>
      </c>
      <c r="E122" s="99" t="s">
        <v>182</v>
      </c>
      <c r="F122" s="98" t="s">
        <v>25</v>
      </c>
      <c r="G122" s="99"/>
    </row>
    <row r="123" spans="1:7" ht="15" customHeight="1" x14ac:dyDescent="0.25">
      <c r="A123" s="98">
        <v>5</v>
      </c>
      <c r="B123" s="98" t="s">
        <v>171</v>
      </c>
      <c r="C123" s="99" t="s">
        <v>82</v>
      </c>
      <c r="D123" s="98" t="s">
        <v>16</v>
      </c>
      <c r="E123" s="99" t="s">
        <v>182</v>
      </c>
      <c r="F123" s="98" t="s">
        <v>25</v>
      </c>
      <c r="G123" s="99"/>
    </row>
    <row r="124" spans="1:7" ht="15" customHeight="1" x14ac:dyDescent="0.25">
      <c r="A124" s="101">
        <v>5</v>
      </c>
      <c r="B124" s="101" t="s">
        <v>171</v>
      </c>
      <c r="C124" s="102" t="s">
        <v>82</v>
      </c>
      <c r="D124" s="101" t="s">
        <v>17</v>
      </c>
      <c r="E124" s="102" t="s">
        <v>182</v>
      </c>
      <c r="F124" s="98" t="s">
        <v>25</v>
      </c>
      <c r="G124" s="99"/>
    </row>
    <row r="125" spans="1:7" ht="15" customHeight="1" x14ac:dyDescent="0.25">
      <c r="A125" s="101">
        <v>5</v>
      </c>
      <c r="B125" s="101" t="s">
        <v>171</v>
      </c>
      <c r="C125" s="102" t="s">
        <v>82</v>
      </c>
      <c r="D125" s="101" t="s">
        <v>18</v>
      </c>
      <c r="E125" s="102" t="s">
        <v>182</v>
      </c>
      <c r="F125" s="98" t="s">
        <v>25</v>
      </c>
      <c r="G125" s="99"/>
    </row>
    <row r="126" spans="1:7" ht="30" x14ac:dyDescent="0.25">
      <c r="A126" s="98">
        <v>5</v>
      </c>
      <c r="B126" s="98" t="s">
        <v>171</v>
      </c>
      <c r="C126" s="99" t="s">
        <v>82</v>
      </c>
      <c r="D126" s="98" t="s">
        <v>18</v>
      </c>
      <c r="E126" s="99" t="s">
        <v>182</v>
      </c>
      <c r="F126" s="98" t="s">
        <v>25</v>
      </c>
      <c r="G126" s="99"/>
    </row>
    <row r="127" spans="1:7" ht="15" customHeight="1" x14ac:dyDescent="0.25">
      <c r="A127" s="101">
        <v>5</v>
      </c>
      <c r="B127" s="101">
        <v>2</v>
      </c>
      <c r="C127" s="102" t="s">
        <v>77</v>
      </c>
      <c r="D127" s="101" t="s">
        <v>15</v>
      </c>
      <c r="E127" s="102" t="s">
        <v>194</v>
      </c>
      <c r="F127" s="98" t="s">
        <v>47</v>
      </c>
      <c r="G127" s="99"/>
    </row>
    <row r="128" spans="1:7" ht="15" customHeight="1" x14ac:dyDescent="0.25">
      <c r="A128" s="98">
        <v>5</v>
      </c>
      <c r="B128" s="98">
        <v>2</v>
      </c>
      <c r="C128" s="99" t="s">
        <v>77</v>
      </c>
      <c r="D128" s="98" t="s">
        <v>16</v>
      </c>
      <c r="E128" s="99" t="s">
        <v>194</v>
      </c>
      <c r="F128" s="98" t="s">
        <v>47</v>
      </c>
      <c r="G128" s="99"/>
    </row>
    <row r="129" spans="1:7" ht="15" customHeight="1" x14ac:dyDescent="0.25">
      <c r="A129" s="110">
        <v>5</v>
      </c>
      <c r="B129" s="98">
        <v>2</v>
      </c>
      <c r="C129" s="99" t="s">
        <v>77</v>
      </c>
      <c r="D129" s="98" t="s">
        <v>17</v>
      </c>
      <c r="E129" s="99" t="s">
        <v>176</v>
      </c>
      <c r="F129" s="98" t="s">
        <v>47</v>
      </c>
      <c r="G129" s="99"/>
    </row>
    <row r="130" spans="1:7" ht="15" customHeight="1" x14ac:dyDescent="0.25">
      <c r="A130" s="110">
        <v>5</v>
      </c>
      <c r="B130" s="98">
        <v>2</v>
      </c>
      <c r="C130" s="99" t="s">
        <v>77</v>
      </c>
      <c r="D130" s="98" t="s">
        <v>18</v>
      </c>
      <c r="E130" s="99" t="s">
        <v>176</v>
      </c>
      <c r="F130" s="98" t="s">
        <v>47</v>
      </c>
      <c r="G130" s="99"/>
    </row>
    <row r="131" spans="1:7" ht="15" customHeight="1" x14ac:dyDescent="0.25">
      <c r="A131" s="98">
        <v>5</v>
      </c>
      <c r="B131" s="98" t="s">
        <v>177</v>
      </c>
      <c r="C131" s="99" t="s">
        <v>86</v>
      </c>
      <c r="D131" s="98" t="s">
        <v>15</v>
      </c>
      <c r="E131" s="99" t="s">
        <v>178</v>
      </c>
      <c r="F131" s="98" t="s">
        <v>24</v>
      </c>
      <c r="G131" s="99"/>
    </row>
    <row r="132" spans="1:7" ht="15" customHeight="1" x14ac:dyDescent="0.25">
      <c r="A132" s="98">
        <v>5</v>
      </c>
      <c r="B132" s="98" t="s">
        <v>170</v>
      </c>
      <c r="C132" s="99" t="s">
        <v>86</v>
      </c>
      <c r="D132" s="98" t="s">
        <v>15</v>
      </c>
      <c r="E132" s="99" t="s">
        <v>178</v>
      </c>
      <c r="F132" s="98" t="s">
        <v>24</v>
      </c>
      <c r="G132" s="99"/>
    </row>
    <row r="133" spans="1:7" ht="15" customHeight="1" x14ac:dyDescent="0.25">
      <c r="A133" s="98">
        <v>5</v>
      </c>
      <c r="B133" s="98" t="s">
        <v>170</v>
      </c>
      <c r="C133" s="99" t="s">
        <v>86</v>
      </c>
      <c r="D133" s="98" t="s">
        <v>16</v>
      </c>
      <c r="E133" s="99" t="s">
        <v>178</v>
      </c>
      <c r="F133" s="98" t="s">
        <v>47</v>
      </c>
      <c r="G133" s="99"/>
    </row>
    <row r="134" spans="1:7" ht="15" customHeight="1" x14ac:dyDescent="0.25">
      <c r="A134" s="98">
        <v>5</v>
      </c>
      <c r="B134" s="98" t="s">
        <v>177</v>
      </c>
      <c r="C134" s="99" t="s">
        <v>86</v>
      </c>
      <c r="D134" s="98" t="s">
        <v>16</v>
      </c>
      <c r="E134" s="99" t="s">
        <v>178</v>
      </c>
      <c r="F134" s="98" t="s">
        <v>47</v>
      </c>
      <c r="G134" s="99"/>
    </row>
    <row r="135" spans="1:7" x14ac:dyDescent="0.25">
      <c r="A135" s="98">
        <v>5</v>
      </c>
      <c r="B135" s="98" t="s">
        <v>177</v>
      </c>
      <c r="C135" s="99" t="s">
        <v>86</v>
      </c>
      <c r="D135" s="98" t="s">
        <v>17</v>
      </c>
      <c r="E135" s="99" t="s">
        <v>178</v>
      </c>
      <c r="F135" s="98" t="s">
        <v>24</v>
      </c>
      <c r="G135" s="99"/>
    </row>
    <row r="136" spans="1:7" ht="15" customHeight="1" x14ac:dyDescent="0.25">
      <c r="A136" s="98">
        <v>5</v>
      </c>
      <c r="B136" s="98" t="s">
        <v>177</v>
      </c>
      <c r="C136" s="99" t="s">
        <v>86</v>
      </c>
      <c r="D136" s="98" t="s">
        <v>18</v>
      </c>
      <c r="E136" s="99" t="s">
        <v>178</v>
      </c>
      <c r="F136" s="98" t="s">
        <v>25</v>
      </c>
      <c r="G136" s="99"/>
    </row>
    <row r="137" spans="1:7" ht="15" customHeight="1" x14ac:dyDescent="0.25">
      <c r="A137" s="98">
        <v>5</v>
      </c>
      <c r="B137" s="98" t="s">
        <v>170</v>
      </c>
      <c r="C137" s="99" t="s">
        <v>86</v>
      </c>
      <c r="D137" s="98" t="s">
        <v>18</v>
      </c>
      <c r="E137" s="99" t="s">
        <v>178</v>
      </c>
      <c r="F137" s="98" t="s">
        <v>25</v>
      </c>
      <c r="G137" s="99"/>
    </row>
    <row r="138" spans="1:7" ht="15" customHeight="1" x14ac:dyDescent="0.25">
      <c r="A138" s="98">
        <v>5</v>
      </c>
      <c r="B138" s="98" t="s">
        <v>171</v>
      </c>
      <c r="C138" s="99" t="s">
        <v>172</v>
      </c>
      <c r="D138" s="98" t="s">
        <v>15</v>
      </c>
      <c r="E138" s="99" t="s">
        <v>159</v>
      </c>
      <c r="F138" s="98" t="s">
        <v>25</v>
      </c>
      <c r="G138" s="99"/>
    </row>
    <row r="139" spans="1:7" ht="15" customHeight="1" x14ac:dyDescent="0.25">
      <c r="A139" s="98">
        <v>5</v>
      </c>
      <c r="B139" s="98" t="s">
        <v>171</v>
      </c>
      <c r="C139" s="99" t="s">
        <v>172</v>
      </c>
      <c r="D139" s="98" t="s">
        <v>15</v>
      </c>
      <c r="E139" s="99" t="s">
        <v>159</v>
      </c>
      <c r="F139" s="98" t="s">
        <v>25</v>
      </c>
      <c r="G139" s="99"/>
    </row>
    <row r="140" spans="1:7" ht="15" customHeight="1" x14ac:dyDescent="0.25">
      <c r="A140" s="98">
        <v>5</v>
      </c>
      <c r="B140" s="98" t="s">
        <v>171</v>
      </c>
      <c r="C140" s="99" t="s">
        <v>172</v>
      </c>
      <c r="D140" s="98" t="s">
        <v>16</v>
      </c>
      <c r="E140" s="99" t="s">
        <v>159</v>
      </c>
      <c r="F140" s="98" t="s">
        <v>25</v>
      </c>
      <c r="G140" s="99"/>
    </row>
    <row r="141" spans="1:7" ht="15" customHeight="1" x14ac:dyDescent="0.25">
      <c r="A141" s="98">
        <v>5</v>
      </c>
      <c r="B141" s="98" t="s">
        <v>171</v>
      </c>
      <c r="C141" s="99" t="s">
        <v>172</v>
      </c>
      <c r="D141" s="98" t="s">
        <v>16</v>
      </c>
      <c r="E141" s="99" t="s">
        <v>159</v>
      </c>
      <c r="F141" s="98" t="s">
        <v>25</v>
      </c>
      <c r="G141" s="99"/>
    </row>
    <row r="142" spans="1:7" ht="15" customHeight="1" x14ac:dyDescent="0.25">
      <c r="A142" s="98">
        <v>5</v>
      </c>
      <c r="B142" s="98" t="s">
        <v>171</v>
      </c>
      <c r="C142" s="99" t="s">
        <v>172</v>
      </c>
      <c r="D142" s="98" t="s">
        <v>17</v>
      </c>
      <c r="E142" s="99" t="s">
        <v>158</v>
      </c>
      <c r="F142" s="98" t="s">
        <v>25</v>
      </c>
      <c r="G142" s="99"/>
    </row>
    <row r="143" spans="1:7" ht="15" customHeight="1" x14ac:dyDescent="0.25">
      <c r="A143" s="98">
        <v>5</v>
      </c>
      <c r="B143" s="98" t="s">
        <v>171</v>
      </c>
      <c r="C143" s="99" t="s">
        <v>172</v>
      </c>
      <c r="D143" s="98" t="s">
        <v>17</v>
      </c>
      <c r="E143" s="99" t="s">
        <v>158</v>
      </c>
      <c r="F143" s="98" t="s">
        <v>25</v>
      </c>
      <c r="G143" s="99"/>
    </row>
    <row r="144" spans="1:7" ht="30" x14ac:dyDescent="0.25">
      <c r="A144" s="98">
        <v>5</v>
      </c>
      <c r="B144" s="98" t="s">
        <v>171</v>
      </c>
      <c r="C144" s="99" t="s">
        <v>172</v>
      </c>
      <c r="D144" s="98" t="s">
        <v>18</v>
      </c>
      <c r="E144" s="99" t="s">
        <v>158</v>
      </c>
      <c r="F144" s="98" t="s">
        <v>25</v>
      </c>
      <c r="G144" s="99"/>
    </row>
    <row r="145" spans="1:7" ht="15" customHeight="1" x14ac:dyDescent="0.25">
      <c r="A145" s="98">
        <v>5</v>
      </c>
      <c r="B145" s="98" t="s">
        <v>171</v>
      </c>
      <c r="C145" s="99" t="s">
        <v>172</v>
      </c>
      <c r="D145" s="98" t="s">
        <v>18</v>
      </c>
      <c r="E145" s="99" t="s">
        <v>158</v>
      </c>
      <c r="F145" s="98" t="s">
        <v>25</v>
      </c>
      <c r="G145" s="99"/>
    </row>
    <row r="146" spans="1:7" ht="15" customHeight="1" x14ac:dyDescent="0.25">
      <c r="A146" s="98">
        <v>7</v>
      </c>
      <c r="B146" s="98" t="s">
        <v>170</v>
      </c>
      <c r="C146" s="99" t="s">
        <v>209</v>
      </c>
      <c r="D146" s="98"/>
      <c r="E146" s="99" t="s">
        <v>179</v>
      </c>
      <c r="F146" s="98" t="s">
        <v>45</v>
      </c>
      <c r="G146" s="99"/>
    </row>
    <row r="147" spans="1:7" ht="15" customHeight="1" x14ac:dyDescent="0.25">
      <c r="A147" s="98">
        <v>7</v>
      </c>
      <c r="B147" s="98" t="s">
        <v>170</v>
      </c>
      <c r="C147" s="99" t="s">
        <v>209</v>
      </c>
      <c r="D147" s="98"/>
      <c r="E147" s="99" t="s">
        <v>179</v>
      </c>
      <c r="F147" s="98" t="s">
        <v>45</v>
      </c>
      <c r="G147" s="99"/>
    </row>
    <row r="148" spans="1:7" ht="15" customHeight="1" x14ac:dyDescent="0.25">
      <c r="A148" s="98">
        <v>7</v>
      </c>
      <c r="B148" s="98">
        <v>3</v>
      </c>
      <c r="C148" s="99" t="s">
        <v>116</v>
      </c>
      <c r="D148" s="98" t="s">
        <v>15</v>
      </c>
      <c r="E148" s="99"/>
      <c r="F148" s="98" t="s">
        <v>43</v>
      </c>
      <c r="G148" s="99"/>
    </row>
    <row r="149" spans="1:7" ht="15" customHeight="1" x14ac:dyDescent="0.25">
      <c r="A149" s="98">
        <v>7</v>
      </c>
      <c r="B149" s="98">
        <v>3</v>
      </c>
      <c r="C149" s="99" t="s">
        <v>108</v>
      </c>
      <c r="D149" s="98" t="s">
        <v>15</v>
      </c>
      <c r="E149" s="99" t="s">
        <v>179</v>
      </c>
      <c r="F149" s="98" t="s">
        <v>45</v>
      </c>
      <c r="G149" s="99"/>
    </row>
    <row r="150" spans="1:7" ht="15" customHeight="1" x14ac:dyDescent="0.25">
      <c r="A150" s="98">
        <v>7</v>
      </c>
      <c r="B150" s="98">
        <v>3</v>
      </c>
      <c r="C150" s="99" t="s">
        <v>108</v>
      </c>
      <c r="D150" s="98" t="s">
        <v>15</v>
      </c>
      <c r="E150" s="99" t="s">
        <v>179</v>
      </c>
      <c r="F150" s="98" t="s">
        <v>45</v>
      </c>
      <c r="G150" s="99"/>
    </row>
    <row r="151" spans="1:7" ht="15" customHeight="1" x14ac:dyDescent="0.25">
      <c r="A151" s="101">
        <v>7</v>
      </c>
      <c r="B151" s="101">
        <v>2</v>
      </c>
      <c r="C151" s="102" t="s">
        <v>205</v>
      </c>
      <c r="D151" s="101" t="s">
        <v>15</v>
      </c>
      <c r="E151" s="102" t="s">
        <v>184</v>
      </c>
      <c r="F151" s="98" t="s">
        <v>45</v>
      </c>
      <c r="G151" s="99"/>
    </row>
    <row r="152" spans="1:7" x14ac:dyDescent="0.25">
      <c r="A152" s="98">
        <v>7</v>
      </c>
      <c r="B152" s="98">
        <v>2</v>
      </c>
      <c r="C152" s="99" t="s">
        <v>205</v>
      </c>
      <c r="D152" s="98" t="s">
        <v>16</v>
      </c>
      <c r="E152" s="99" t="s">
        <v>184</v>
      </c>
      <c r="F152" s="98" t="s">
        <v>45</v>
      </c>
      <c r="G152" s="99"/>
    </row>
    <row r="153" spans="1:7" ht="15" customHeight="1" x14ac:dyDescent="0.25">
      <c r="A153" s="98">
        <v>7</v>
      </c>
      <c r="B153" s="98">
        <v>2</v>
      </c>
      <c r="C153" s="99" t="s">
        <v>205</v>
      </c>
      <c r="D153" s="98" t="s">
        <v>17</v>
      </c>
      <c r="E153" s="99" t="s">
        <v>184</v>
      </c>
      <c r="F153" s="98" t="s">
        <v>45</v>
      </c>
      <c r="G153" s="99"/>
    </row>
    <row r="154" spans="1:7" ht="15" customHeight="1" x14ac:dyDescent="0.25">
      <c r="A154" s="98">
        <v>7</v>
      </c>
      <c r="B154" s="98">
        <v>2</v>
      </c>
      <c r="C154" s="99" t="s">
        <v>205</v>
      </c>
      <c r="D154" s="98" t="s">
        <v>18</v>
      </c>
      <c r="E154" s="99" t="s">
        <v>184</v>
      </c>
      <c r="F154" s="98" t="s">
        <v>45</v>
      </c>
      <c r="G154" s="99"/>
    </row>
    <row r="155" spans="1:7" ht="15" customHeight="1" x14ac:dyDescent="0.25">
      <c r="A155" s="98">
        <v>7</v>
      </c>
      <c r="B155" s="98">
        <v>3</v>
      </c>
      <c r="C155" s="99" t="s">
        <v>110</v>
      </c>
      <c r="D155" s="98" t="s">
        <v>15</v>
      </c>
      <c r="E155" s="99" t="s">
        <v>50</v>
      </c>
      <c r="F155" s="98" t="s">
        <v>24</v>
      </c>
      <c r="G155" s="99"/>
    </row>
    <row r="156" spans="1:7" ht="15" customHeight="1" x14ac:dyDescent="0.25">
      <c r="A156" s="98">
        <v>7</v>
      </c>
      <c r="B156" s="98" t="s">
        <v>177</v>
      </c>
      <c r="C156" s="99" t="s">
        <v>93</v>
      </c>
      <c r="D156" s="98"/>
      <c r="E156" s="99" t="s">
        <v>182</v>
      </c>
      <c r="F156" s="98" t="s">
        <v>210</v>
      </c>
      <c r="G156" s="99"/>
    </row>
    <row r="157" spans="1:7" ht="15" customHeight="1" x14ac:dyDescent="0.25">
      <c r="A157" s="98">
        <v>7</v>
      </c>
      <c r="B157" s="98" t="s">
        <v>177</v>
      </c>
      <c r="C157" s="99" t="s">
        <v>93</v>
      </c>
      <c r="D157" s="98"/>
      <c r="E157" s="99" t="s">
        <v>182</v>
      </c>
      <c r="F157" s="98" t="s">
        <v>210</v>
      </c>
      <c r="G157" s="99"/>
    </row>
    <row r="158" spans="1:7" ht="15" customHeight="1" x14ac:dyDescent="0.25">
      <c r="A158" s="98">
        <v>7</v>
      </c>
      <c r="B158" s="98" t="s">
        <v>177</v>
      </c>
      <c r="C158" s="99" t="s">
        <v>112</v>
      </c>
      <c r="D158" s="98"/>
      <c r="E158" s="99" t="s">
        <v>159</v>
      </c>
      <c r="F158" s="98" t="s">
        <v>46</v>
      </c>
      <c r="G158" s="99"/>
    </row>
    <row r="159" spans="1:7" ht="15" customHeight="1" x14ac:dyDescent="0.25">
      <c r="A159" s="98">
        <v>7</v>
      </c>
      <c r="B159" s="98" t="s">
        <v>177</v>
      </c>
      <c r="C159" s="99" t="s">
        <v>112</v>
      </c>
      <c r="D159" s="98"/>
      <c r="E159" s="99" t="s">
        <v>159</v>
      </c>
      <c r="F159" s="98" t="s">
        <v>46</v>
      </c>
      <c r="G159" s="99"/>
    </row>
    <row r="160" spans="1:7" x14ac:dyDescent="0.25">
      <c r="A160" s="98">
        <v>7</v>
      </c>
      <c r="B160" s="98">
        <v>3</v>
      </c>
      <c r="C160" s="99" t="s">
        <v>42</v>
      </c>
      <c r="D160" s="98" t="s">
        <v>15</v>
      </c>
      <c r="E160" s="99" t="s">
        <v>179</v>
      </c>
      <c r="F160" s="98" t="s">
        <v>45</v>
      </c>
      <c r="G160" s="99"/>
    </row>
    <row r="161" spans="1:7" ht="15" customHeight="1" x14ac:dyDescent="0.25">
      <c r="A161" s="98">
        <v>7</v>
      </c>
      <c r="B161" s="98">
        <v>3</v>
      </c>
      <c r="C161" s="99" t="s">
        <v>42</v>
      </c>
      <c r="D161" s="98" t="s">
        <v>15</v>
      </c>
      <c r="E161" s="99" t="s">
        <v>179</v>
      </c>
      <c r="F161" s="98" t="s">
        <v>45</v>
      </c>
      <c r="G161" s="99"/>
    </row>
    <row r="162" spans="1:7" ht="15" customHeight="1" x14ac:dyDescent="0.25">
      <c r="A162" s="78">
        <v>7</v>
      </c>
      <c r="B162" s="78">
        <v>2</v>
      </c>
      <c r="C162" s="79" t="s">
        <v>202</v>
      </c>
      <c r="D162" s="78" t="s">
        <v>16</v>
      </c>
      <c r="E162" s="80" t="s">
        <v>201</v>
      </c>
      <c r="F162" s="98" t="s">
        <v>45</v>
      </c>
      <c r="G162" s="99"/>
    </row>
    <row r="163" spans="1:7" ht="15" customHeight="1" x14ac:dyDescent="0.25">
      <c r="A163" s="98">
        <v>7</v>
      </c>
      <c r="B163" s="98">
        <v>3</v>
      </c>
      <c r="C163" s="99" t="s">
        <v>208</v>
      </c>
      <c r="D163" s="98"/>
      <c r="E163" s="99" t="s">
        <v>181</v>
      </c>
      <c r="F163" s="98" t="s">
        <v>47</v>
      </c>
      <c r="G163" s="99"/>
    </row>
    <row r="164" spans="1:7" ht="15" customHeight="1" x14ac:dyDescent="0.25">
      <c r="A164" s="98">
        <v>7</v>
      </c>
      <c r="B164" s="98">
        <v>2</v>
      </c>
      <c r="C164" s="99" t="s">
        <v>196</v>
      </c>
      <c r="D164" s="98" t="s">
        <v>15</v>
      </c>
      <c r="E164" s="99" t="s">
        <v>197</v>
      </c>
      <c r="F164" s="98" t="s">
        <v>44</v>
      </c>
      <c r="G164" s="99"/>
    </row>
    <row r="165" spans="1:7" ht="15" customHeight="1" x14ac:dyDescent="0.25">
      <c r="A165" s="98">
        <v>7</v>
      </c>
      <c r="B165" s="98">
        <v>2</v>
      </c>
      <c r="C165" s="99" t="s">
        <v>196</v>
      </c>
      <c r="D165" s="98" t="s">
        <v>16</v>
      </c>
      <c r="E165" s="99" t="s">
        <v>195</v>
      </c>
      <c r="F165" s="98" t="s">
        <v>46</v>
      </c>
      <c r="G165" s="99"/>
    </row>
    <row r="166" spans="1:7" ht="15" customHeight="1" x14ac:dyDescent="0.25">
      <c r="A166" s="78">
        <v>7</v>
      </c>
      <c r="B166" s="78">
        <v>2</v>
      </c>
      <c r="C166" s="79" t="s">
        <v>196</v>
      </c>
      <c r="D166" s="78" t="s">
        <v>17</v>
      </c>
      <c r="E166" s="80" t="s">
        <v>193</v>
      </c>
      <c r="F166" s="98" t="s">
        <v>46</v>
      </c>
      <c r="G166" s="99"/>
    </row>
    <row r="167" spans="1:7" ht="15" customHeight="1" x14ac:dyDescent="0.25">
      <c r="A167" s="78">
        <v>7</v>
      </c>
      <c r="B167" s="78">
        <v>2</v>
      </c>
      <c r="C167" s="79" t="s">
        <v>196</v>
      </c>
      <c r="D167" s="78" t="s">
        <v>18</v>
      </c>
      <c r="E167" s="80" t="s">
        <v>193</v>
      </c>
      <c r="F167" s="98" t="s">
        <v>46</v>
      </c>
      <c r="G167" s="99"/>
    </row>
    <row r="168" spans="1:7" ht="15" customHeight="1" x14ac:dyDescent="0.25">
      <c r="A168" s="78">
        <v>7</v>
      </c>
      <c r="B168" s="78">
        <v>3</v>
      </c>
      <c r="C168" s="81" t="s">
        <v>213</v>
      </c>
      <c r="D168" s="78" t="s">
        <v>15</v>
      </c>
      <c r="E168" s="82"/>
      <c r="F168" s="98" t="s">
        <v>47</v>
      </c>
      <c r="G168" s="99"/>
    </row>
    <row r="169" spans="1:7" x14ac:dyDescent="0.25">
      <c r="A169" s="98">
        <v>7</v>
      </c>
      <c r="B169" s="98" t="s">
        <v>170</v>
      </c>
      <c r="C169" s="99" t="s">
        <v>19</v>
      </c>
      <c r="D169" s="98" t="s">
        <v>15</v>
      </c>
      <c r="E169" s="99" t="s">
        <v>189</v>
      </c>
      <c r="F169" s="98" t="s">
        <v>43</v>
      </c>
      <c r="G169" s="99"/>
    </row>
    <row r="170" spans="1:7" ht="15" customHeight="1" x14ac:dyDescent="0.25">
      <c r="A170" s="98">
        <v>7</v>
      </c>
      <c r="B170" s="98" t="s">
        <v>177</v>
      </c>
      <c r="C170" s="99" t="s">
        <v>19</v>
      </c>
      <c r="D170" s="98" t="s">
        <v>15</v>
      </c>
      <c r="E170" s="99" t="s">
        <v>189</v>
      </c>
      <c r="F170" s="98" t="s">
        <v>43</v>
      </c>
      <c r="G170" s="99"/>
    </row>
    <row r="171" spans="1:7" ht="15" customHeight="1" x14ac:dyDescent="0.25">
      <c r="A171" s="98">
        <v>7</v>
      </c>
      <c r="B171" s="98">
        <v>3</v>
      </c>
      <c r="C171" s="99" t="s">
        <v>198</v>
      </c>
      <c r="D171" s="98"/>
      <c r="E171" s="99" t="s">
        <v>197</v>
      </c>
      <c r="F171" s="98" t="s">
        <v>44</v>
      </c>
      <c r="G171" s="99"/>
    </row>
    <row r="172" spans="1:7" ht="13.5" customHeight="1" x14ac:dyDescent="0.25">
      <c r="A172" s="98">
        <v>7</v>
      </c>
      <c r="B172" s="98">
        <v>2</v>
      </c>
      <c r="C172" s="99" t="s">
        <v>114</v>
      </c>
      <c r="D172" s="98" t="s">
        <v>15</v>
      </c>
      <c r="E172" s="99" t="s">
        <v>179</v>
      </c>
      <c r="F172" s="98" t="s">
        <v>45</v>
      </c>
      <c r="G172" s="99"/>
    </row>
    <row r="173" spans="1:7" ht="13.5" customHeight="1" x14ac:dyDescent="0.25">
      <c r="A173" s="98">
        <v>7</v>
      </c>
      <c r="B173" s="98" t="s">
        <v>177</v>
      </c>
      <c r="C173" s="99" t="s">
        <v>187</v>
      </c>
      <c r="D173" s="98"/>
      <c r="E173" s="99" t="s">
        <v>176</v>
      </c>
      <c r="F173" s="98" t="s">
        <v>25</v>
      </c>
      <c r="G173" s="99"/>
    </row>
    <row r="174" spans="1:7" ht="13.5" customHeight="1" x14ac:dyDescent="0.25">
      <c r="A174" s="98">
        <v>7</v>
      </c>
      <c r="B174" s="98" t="s">
        <v>170</v>
      </c>
      <c r="C174" s="99" t="s">
        <v>187</v>
      </c>
      <c r="D174" s="98"/>
      <c r="E174" s="99" t="s">
        <v>176</v>
      </c>
      <c r="F174" s="98" t="s">
        <v>25</v>
      </c>
      <c r="G174" s="99"/>
    </row>
    <row r="175" spans="1:7" ht="13.5" customHeight="1" x14ac:dyDescent="0.25">
      <c r="A175" s="98">
        <v>7</v>
      </c>
      <c r="B175" s="98">
        <v>3</v>
      </c>
      <c r="C175" s="99" t="s">
        <v>98</v>
      </c>
      <c r="D175" s="98" t="s">
        <v>15</v>
      </c>
      <c r="E175" s="99" t="s">
        <v>145</v>
      </c>
      <c r="F175" s="98" t="s">
        <v>24</v>
      </c>
      <c r="G175" s="99"/>
    </row>
    <row r="176" spans="1:7" x14ac:dyDescent="0.25">
      <c r="A176" s="98">
        <v>7</v>
      </c>
      <c r="B176" s="98">
        <v>3</v>
      </c>
      <c r="C176" s="99" t="s">
        <v>98</v>
      </c>
      <c r="D176" s="98" t="s">
        <v>15</v>
      </c>
      <c r="E176" s="99" t="s">
        <v>145</v>
      </c>
      <c r="F176" s="98" t="s">
        <v>24</v>
      </c>
      <c r="G176" s="99"/>
    </row>
    <row r="177" spans="1:15" ht="30" x14ac:dyDescent="0.25">
      <c r="A177" s="98">
        <v>7</v>
      </c>
      <c r="B177" s="98" t="s">
        <v>177</v>
      </c>
      <c r="C177" s="99" t="s">
        <v>191</v>
      </c>
      <c r="D177" s="98" t="s">
        <v>15</v>
      </c>
      <c r="E177" s="99" t="s">
        <v>192</v>
      </c>
      <c r="F177" s="98" t="s">
        <v>45</v>
      </c>
    </row>
    <row r="178" spans="1:15" ht="30" x14ac:dyDescent="0.25">
      <c r="A178" s="101">
        <v>7</v>
      </c>
      <c r="B178" s="101" t="s">
        <v>170</v>
      </c>
      <c r="C178" s="102" t="s">
        <v>191</v>
      </c>
      <c r="D178" s="101" t="s">
        <v>16</v>
      </c>
      <c r="E178" s="102" t="s">
        <v>192</v>
      </c>
      <c r="F178" s="98" t="s">
        <v>45</v>
      </c>
      <c r="J178" s="98"/>
      <c r="K178" s="98"/>
      <c r="L178" s="99"/>
      <c r="M178" s="98"/>
      <c r="N178" s="99"/>
      <c r="O178" s="99"/>
    </row>
    <row r="179" spans="1:15" x14ac:dyDescent="0.25">
      <c r="A179" s="98">
        <v>7</v>
      </c>
      <c r="B179" s="98">
        <v>3</v>
      </c>
      <c r="C179" s="99" t="s">
        <v>22</v>
      </c>
      <c r="D179" s="98" t="s">
        <v>15</v>
      </c>
      <c r="E179" s="99" t="s">
        <v>145</v>
      </c>
      <c r="F179" s="98" t="s">
        <v>24</v>
      </c>
    </row>
    <row r="180" spans="1:15" x14ac:dyDescent="0.25">
      <c r="A180" s="98">
        <v>7</v>
      </c>
      <c r="B180" s="98">
        <v>3</v>
      </c>
      <c r="C180" s="99" t="s">
        <v>22</v>
      </c>
      <c r="D180" s="98" t="s">
        <v>15</v>
      </c>
      <c r="E180" s="99" t="s">
        <v>145</v>
      </c>
      <c r="F180" s="98" t="s">
        <v>24</v>
      </c>
    </row>
    <row r="181" spans="1:15" x14ac:dyDescent="0.25">
      <c r="A181" s="98">
        <v>7</v>
      </c>
      <c r="B181" s="98">
        <v>2</v>
      </c>
      <c r="C181" s="99" t="s">
        <v>88</v>
      </c>
      <c r="D181" s="98" t="s">
        <v>15</v>
      </c>
      <c r="E181" s="99" t="s">
        <v>203</v>
      </c>
      <c r="F181" s="98" t="s">
        <v>44</v>
      </c>
    </row>
    <row r="182" spans="1:15" x14ac:dyDescent="0.25">
      <c r="A182" s="98">
        <v>7</v>
      </c>
      <c r="B182" s="98">
        <v>2</v>
      </c>
      <c r="C182" s="99" t="s">
        <v>88</v>
      </c>
      <c r="D182" s="98" t="s">
        <v>16</v>
      </c>
      <c r="E182" s="99" t="s">
        <v>203</v>
      </c>
      <c r="F182" s="98" t="s">
        <v>45</v>
      </c>
    </row>
    <row r="183" spans="1:15" x14ac:dyDescent="0.25">
      <c r="A183" s="98">
        <v>7</v>
      </c>
      <c r="B183" s="98">
        <v>2</v>
      </c>
      <c r="C183" s="99" t="s">
        <v>88</v>
      </c>
      <c r="D183" s="98" t="s">
        <v>17</v>
      </c>
      <c r="E183" s="99" t="s">
        <v>203</v>
      </c>
      <c r="F183" s="98" t="s">
        <v>45</v>
      </c>
    </row>
    <row r="184" spans="1:15" x14ac:dyDescent="0.25">
      <c r="A184" s="98">
        <v>7</v>
      </c>
      <c r="B184" s="98">
        <v>2</v>
      </c>
      <c r="C184" s="99" t="s">
        <v>88</v>
      </c>
      <c r="D184" s="98" t="s">
        <v>18</v>
      </c>
      <c r="E184" s="99" t="s">
        <v>203</v>
      </c>
      <c r="F184" s="98" t="s">
        <v>44</v>
      </c>
    </row>
    <row r="185" spans="1:15" x14ac:dyDescent="0.25">
      <c r="A185" s="98">
        <v>7</v>
      </c>
      <c r="B185" s="98">
        <v>3</v>
      </c>
      <c r="C185" s="99" t="s">
        <v>100</v>
      </c>
      <c r="D185" s="98" t="s">
        <v>15</v>
      </c>
      <c r="E185" s="99" t="s">
        <v>117</v>
      </c>
      <c r="F185" s="98" t="s">
        <v>46</v>
      </c>
    </row>
    <row r="186" spans="1:15" x14ac:dyDescent="0.25">
      <c r="A186" s="98">
        <v>7</v>
      </c>
      <c r="B186" s="98">
        <v>3</v>
      </c>
      <c r="C186" s="99" t="s">
        <v>100</v>
      </c>
      <c r="D186" s="98" t="s">
        <v>15</v>
      </c>
      <c r="E186" s="99" t="s">
        <v>117</v>
      </c>
      <c r="F186" s="98" t="s">
        <v>46</v>
      </c>
    </row>
    <row r="187" spans="1:15" x14ac:dyDescent="0.25">
      <c r="A187" s="98">
        <v>7</v>
      </c>
      <c r="B187" s="98">
        <v>3</v>
      </c>
      <c r="C187" s="99" t="s">
        <v>106</v>
      </c>
      <c r="D187" s="98"/>
      <c r="E187" s="99" t="s">
        <v>194</v>
      </c>
      <c r="F187" s="98" t="s">
        <v>47</v>
      </c>
    </row>
    <row r="188" spans="1:15" x14ac:dyDescent="0.25">
      <c r="A188" s="98">
        <v>7</v>
      </c>
      <c r="B188" s="98">
        <v>3</v>
      </c>
      <c r="C188" s="79" t="s">
        <v>20</v>
      </c>
      <c r="D188" s="103" t="s">
        <v>15</v>
      </c>
      <c r="E188" s="99"/>
      <c r="F188" s="98" t="s">
        <v>44</v>
      </c>
    </row>
    <row r="189" spans="1:15" x14ac:dyDescent="0.25">
      <c r="A189" s="98">
        <v>7</v>
      </c>
      <c r="B189" s="98" t="s">
        <v>170</v>
      </c>
      <c r="C189" s="99" t="s">
        <v>97</v>
      </c>
      <c r="D189" s="98"/>
      <c r="E189" s="99" t="s">
        <v>203</v>
      </c>
      <c r="F189" s="98" t="s">
        <v>48</v>
      </c>
    </row>
    <row r="190" spans="1:15" x14ac:dyDescent="0.25">
      <c r="A190" s="98">
        <v>7</v>
      </c>
      <c r="B190" s="98" t="s">
        <v>170</v>
      </c>
      <c r="C190" s="99" t="s">
        <v>97</v>
      </c>
      <c r="D190" s="98"/>
      <c r="E190" s="99" t="s">
        <v>203</v>
      </c>
      <c r="F190" s="98" t="s">
        <v>48</v>
      </c>
    </row>
    <row r="191" spans="1:15" x14ac:dyDescent="0.25">
      <c r="A191" s="98">
        <v>7</v>
      </c>
      <c r="B191" s="98">
        <v>3</v>
      </c>
      <c r="C191" s="99" t="s">
        <v>21</v>
      </c>
      <c r="D191" s="98" t="s">
        <v>15</v>
      </c>
      <c r="E191" s="99" t="s">
        <v>186</v>
      </c>
      <c r="F191" s="98" t="s">
        <v>24</v>
      </c>
    </row>
    <row r="192" spans="1:15" x14ac:dyDescent="0.25">
      <c r="A192" s="98">
        <v>7</v>
      </c>
      <c r="B192" s="98">
        <v>3</v>
      </c>
      <c r="C192" s="99" t="s">
        <v>21</v>
      </c>
      <c r="D192" s="98" t="s">
        <v>15</v>
      </c>
      <c r="E192" s="99" t="s">
        <v>186</v>
      </c>
      <c r="F192" s="98" t="s">
        <v>24</v>
      </c>
    </row>
    <row r="193" spans="1:6" ht="30" x14ac:dyDescent="0.25">
      <c r="A193" s="98">
        <v>7</v>
      </c>
      <c r="B193" s="98" t="s">
        <v>170</v>
      </c>
      <c r="C193" s="99" t="s">
        <v>144</v>
      </c>
      <c r="D193" s="98"/>
      <c r="E193" s="99" t="s">
        <v>194</v>
      </c>
      <c r="F193" s="98" t="s">
        <v>47</v>
      </c>
    </row>
    <row r="194" spans="1:6" ht="30" x14ac:dyDescent="0.25">
      <c r="A194" s="98">
        <v>7</v>
      </c>
      <c r="B194" s="98" t="s">
        <v>170</v>
      </c>
      <c r="C194" s="99" t="s">
        <v>144</v>
      </c>
      <c r="D194" s="98"/>
      <c r="E194" s="99" t="s">
        <v>194</v>
      </c>
      <c r="F194" s="98" t="s">
        <v>47</v>
      </c>
    </row>
    <row r="195" spans="1:6" x14ac:dyDescent="0.25">
      <c r="A195" s="78">
        <v>7</v>
      </c>
      <c r="B195" s="78" t="s">
        <v>170</v>
      </c>
      <c r="C195" s="81" t="s">
        <v>190</v>
      </c>
      <c r="E195" s="82" t="s">
        <v>158</v>
      </c>
      <c r="F195" s="98" t="s">
        <v>44</v>
      </c>
    </row>
    <row r="196" spans="1:6" x14ac:dyDescent="0.25">
      <c r="A196" s="78">
        <v>7</v>
      </c>
      <c r="B196" s="78" t="s">
        <v>177</v>
      </c>
      <c r="C196" s="81" t="s">
        <v>190</v>
      </c>
      <c r="E196" s="82" t="s">
        <v>158</v>
      </c>
      <c r="F196" s="98" t="s">
        <v>44</v>
      </c>
    </row>
    <row r="197" spans="1:6" x14ac:dyDescent="0.25">
      <c r="A197" s="98">
        <v>7</v>
      </c>
      <c r="B197" s="98" t="s">
        <v>170</v>
      </c>
      <c r="C197" s="99" t="s">
        <v>102</v>
      </c>
      <c r="D197" s="98"/>
      <c r="E197" s="99" t="s">
        <v>199</v>
      </c>
      <c r="F197" s="98" t="s">
        <v>43</v>
      </c>
    </row>
    <row r="198" spans="1:6" x14ac:dyDescent="0.25">
      <c r="A198" s="98">
        <v>7</v>
      </c>
      <c r="B198" s="98" t="s">
        <v>170</v>
      </c>
      <c r="C198" s="99" t="s">
        <v>102</v>
      </c>
      <c r="D198" s="98"/>
      <c r="E198" s="99" t="s">
        <v>199</v>
      </c>
      <c r="F198" s="98" t="s">
        <v>43</v>
      </c>
    </row>
    <row r="199" spans="1:6" x14ac:dyDescent="0.25">
      <c r="A199" s="98">
        <v>7</v>
      </c>
      <c r="B199" s="98" t="s">
        <v>170</v>
      </c>
      <c r="C199" s="99" t="s">
        <v>26</v>
      </c>
      <c r="D199" s="98"/>
      <c r="E199" s="99" t="s">
        <v>204</v>
      </c>
      <c r="F199" s="98" t="s">
        <v>46</v>
      </c>
    </row>
    <row r="200" spans="1:6" x14ac:dyDescent="0.25">
      <c r="A200" s="98">
        <v>7</v>
      </c>
      <c r="B200" s="98" t="s">
        <v>177</v>
      </c>
      <c r="C200" s="99" t="s">
        <v>26</v>
      </c>
      <c r="D200" s="98"/>
      <c r="E200" s="99" t="s">
        <v>204</v>
      </c>
      <c r="F200" s="98" t="s">
        <v>46</v>
      </c>
    </row>
    <row r="201" spans="1:6" x14ac:dyDescent="0.25">
      <c r="A201" s="98">
        <v>7</v>
      </c>
      <c r="B201" s="98" t="s">
        <v>177</v>
      </c>
      <c r="C201" s="99" t="s">
        <v>23</v>
      </c>
      <c r="D201" s="98"/>
      <c r="E201" s="99" t="s">
        <v>203</v>
      </c>
      <c r="F201" s="98" t="s">
        <v>47</v>
      </c>
    </row>
    <row r="202" spans="1:6" x14ac:dyDescent="0.25">
      <c r="A202" s="98">
        <v>7</v>
      </c>
      <c r="B202" s="98" t="s">
        <v>177</v>
      </c>
      <c r="C202" s="99" t="s">
        <v>23</v>
      </c>
      <c r="D202" s="98"/>
      <c r="E202" s="99" t="s">
        <v>203</v>
      </c>
      <c r="F202" s="98" t="s">
        <v>47</v>
      </c>
    </row>
    <row r="203" spans="1:6" x14ac:dyDescent="0.25">
      <c r="A203" s="98">
        <v>7</v>
      </c>
      <c r="B203" s="98">
        <v>3</v>
      </c>
      <c r="C203" s="99" t="s">
        <v>156</v>
      </c>
      <c r="D203" s="98"/>
      <c r="E203" s="99" t="s">
        <v>181</v>
      </c>
      <c r="F203" s="98" t="s">
        <v>25</v>
      </c>
    </row>
    <row r="204" spans="1:6" x14ac:dyDescent="0.25">
      <c r="A204" s="114" t="s">
        <v>3</v>
      </c>
      <c r="B204" s="114" t="s">
        <v>13</v>
      </c>
      <c r="C204" s="100" t="s">
        <v>4</v>
      </c>
      <c r="D204" s="114" t="s">
        <v>14</v>
      </c>
      <c r="E204" s="100" t="s">
        <v>5</v>
      </c>
      <c r="F204" s="114" t="s">
        <v>6</v>
      </c>
    </row>
    <row r="205" spans="1:6" x14ac:dyDescent="0.25">
      <c r="A205" s="114" t="s">
        <v>3</v>
      </c>
      <c r="B205" s="114" t="s">
        <v>13</v>
      </c>
      <c r="C205" s="114" t="s">
        <v>4</v>
      </c>
      <c r="D205" s="114" t="s">
        <v>14</v>
      </c>
      <c r="E205" s="114" t="s">
        <v>5</v>
      </c>
      <c r="F205" s="114" t="s">
        <v>6</v>
      </c>
    </row>
    <row r="206" spans="1:6" x14ac:dyDescent="0.25">
      <c r="A206" s="114" t="s">
        <v>3</v>
      </c>
      <c r="B206" s="114" t="s">
        <v>13</v>
      </c>
      <c r="C206" s="114" t="s">
        <v>4</v>
      </c>
      <c r="D206" s="114" t="s">
        <v>14</v>
      </c>
      <c r="E206" s="114" t="s">
        <v>5</v>
      </c>
      <c r="F206" s="114" t="s">
        <v>6</v>
      </c>
    </row>
    <row r="207" spans="1:6" x14ac:dyDescent="0.25">
      <c r="A207" s="114" t="s">
        <v>3</v>
      </c>
      <c r="B207" s="114" t="s">
        <v>13</v>
      </c>
      <c r="C207" s="114" t="s">
        <v>4</v>
      </c>
      <c r="D207" s="114" t="s">
        <v>14</v>
      </c>
      <c r="E207" s="114" t="s">
        <v>5</v>
      </c>
      <c r="F207" s="114" t="s">
        <v>6</v>
      </c>
    </row>
    <row r="208" spans="1:6" x14ac:dyDescent="0.25">
      <c r="A208" s="114" t="s">
        <v>3</v>
      </c>
      <c r="B208" s="114" t="s">
        <v>13</v>
      </c>
      <c r="C208" s="114" t="s">
        <v>4</v>
      </c>
      <c r="D208" s="114" t="s">
        <v>14</v>
      </c>
      <c r="E208" s="114" t="s">
        <v>5</v>
      </c>
      <c r="F208" s="114" t="s">
        <v>6</v>
      </c>
    </row>
    <row r="209" spans="1:6" x14ac:dyDescent="0.25">
      <c r="A209" s="114" t="s">
        <v>3</v>
      </c>
      <c r="B209" s="114" t="s">
        <v>13</v>
      </c>
      <c r="C209" s="114" t="s">
        <v>4</v>
      </c>
      <c r="D209" s="114" t="s">
        <v>14</v>
      </c>
      <c r="E209" s="114" t="s">
        <v>5</v>
      </c>
      <c r="F209" s="114" t="s">
        <v>6</v>
      </c>
    </row>
    <row r="210" spans="1:6" x14ac:dyDescent="0.25">
      <c r="A210" s="98"/>
      <c r="B210" s="98"/>
      <c r="C210" s="79" t="s">
        <v>104</v>
      </c>
      <c r="D210" s="103" t="s">
        <v>15</v>
      </c>
      <c r="E210" s="99" t="s">
        <v>159</v>
      </c>
      <c r="F210" s="98" t="s">
        <v>46</v>
      </c>
    </row>
    <row r="211" spans="1:6" x14ac:dyDescent="0.25">
      <c r="A211" s="98"/>
      <c r="B211" s="98"/>
      <c r="C211" s="99" t="s">
        <v>202</v>
      </c>
      <c r="D211" s="98" t="s">
        <v>15</v>
      </c>
      <c r="E211" s="99" t="s">
        <v>201</v>
      </c>
      <c r="F211" s="98" t="s">
        <v>44</v>
      </c>
    </row>
    <row r="212" spans="1:6" x14ac:dyDescent="0.25">
      <c r="A212" s="98"/>
      <c r="B212" s="98"/>
      <c r="C212" s="99" t="s">
        <v>167</v>
      </c>
      <c r="D212" s="98" t="s">
        <v>15</v>
      </c>
      <c r="E212" s="99"/>
      <c r="F212" s="98" t="s">
        <v>24</v>
      </c>
    </row>
    <row r="214" spans="1:6" x14ac:dyDescent="0.25">
      <c r="A214" s="106"/>
      <c r="B214" s="106"/>
      <c r="C214" s="106"/>
      <c r="D214" s="106"/>
      <c r="E214" s="106"/>
      <c r="F214" s="106"/>
    </row>
    <row r="215" spans="1:6" x14ac:dyDescent="0.25">
      <c r="A215" s="100"/>
      <c r="B215" s="100"/>
      <c r="C215" s="100"/>
      <c r="D215" s="100"/>
      <c r="E215" s="100"/>
      <c r="F215" s="100"/>
    </row>
    <row r="216" spans="1:6" x14ac:dyDescent="0.25">
      <c r="A216" s="109"/>
      <c r="B216" s="109"/>
      <c r="C216" s="109"/>
      <c r="D216" s="109"/>
      <c r="E216" s="109"/>
      <c r="F216" s="109"/>
    </row>
    <row r="217" spans="1:6" x14ac:dyDescent="0.25">
      <c r="A217" s="98"/>
      <c r="B217" s="98"/>
      <c r="C217" s="99"/>
      <c r="D217" s="98"/>
      <c r="E217" s="99"/>
      <c r="F217" s="99"/>
    </row>
    <row r="218" spans="1:6" x14ac:dyDescent="0.25">
      <c r="A218" s="98"/>
      <c r="B218" s="98"/>
      <c r="C218" s="99"/>
      <c r="D218" s="98"/>
      <c r="E218" s="99"/>
      <c r="F218" s="98" t="s">
        <v>44</v>
      </c>
    </row>
    <row r="219" spans="1:6" x14ac:dyDescent="0.25">
      <c r="F219" s="98" t="s">
        <v>24</v>
      </c>
    </row>
    <row r="220" spans="1:6" x14ac:dyDescent="0.25">
      <c r="A220" s="98"/>
      <c r="B220" s="98"/>
      <c r="C220" s="99"/>
      <c r="D220" s="98"/>
      <c r="E220" s="99"/>
      <c r="F220" s="98" t="s">
        <v>48</v>
      </c>
    </row>
    <row r="221" spans="1:6" x14ac:dyDescent="0.25">
      <c r="F221" s="98" t="s">
        <v>43</v>
      </c>
    </row>
    <row r="222" spans="1:6" x14ac:dyDescent="0.25">
      <c r="A222" s="98"/>
      <c r="B222" s="98"/>
      <c r="C222" s="99"/>
      <c r="D222" s="98"/>
      <c r="E222" s="99"/>
      <c r="F222" s="98" t="s">
        <v>45</v>
      </c>
    </row>
    <row r="223" spans="1:6" x14ac:dyDescent="0.25">
      <c r="A223" s="98"/>
      <c r="B223" s="98"/>
      <c r="C223" s="99"/>
      <c r="D223" s="98"/>
      <c r="E223" s="99"/>
      <c r="F223" s="98" t="s">
        <v>47</v>
      </c>
    </row>
    <row r="224" spans="1:6" x14ac:dyDescent="0.25">
      <c r="A224" s="98"/>
      <c r="B224" s="98"/>
      <c r="C224" s="99"/>
      <c r="D224" s="98"/>
      <c r="E224" s="99"/>
      <c r="F224" s="98" t="s">
        <v>45</v>
      </c>
    </row>
    <row r="225" spans="1:6" x14ac:dyDescent="0.25">
      <c r="A225" s="98"/>
      <c r="B225" s="98"/>
      <c r="C225" s="99"/>
      <c r="D225" s="98"/>
      <c r="E225" s="99"/>
      <c r="F225" s="98" t="s">
        <v>48</v>
      </c>
    </row>
    <row r="226" spans="1:6" x14ac:dyDescent="0.25">
      <c r="A226" s="98"/>
      <c r="B226" s="98"/>
      <c r="D226" s="103"/>
      <c r="E226" s="99"/>
      <c r="F226" s="98"/>
    </row>
    <row r="227" spans="1:6" x14ac:dyDescent="0.25">
      <c r="A227" s="98"/>
      <c r="B227" s="98"/>
      <c r="D227" s="103"/>
      <c r="E227" s="99"/>
      <c r="F227" s="98" t="s">
        <v>48</v>
      </c>
    </row>
    <row r="228" spans="1:6" x14ac:dyDescent="0.25">
      <c r="F228" s="98" t="s">
        <v>43</v>
      </c>
    </row>
    <row r="229" spans="1:6" x14ac:dyDescent="0.25">
      <c r="A229" s="98"/>
      <c r="B229" s="98"/>
      <c r="C229" s="99"/>
      <c r="D229" s="98"/>
      <c r="E229" s="99"/>
      <c r="F229" s="98" t="s">
        <v>24</v>
      </c>
    </row>
    <row r="230" spans="1:6" x14ac:dyDescent="0.25">
      <c r="A230" s="98"/>
      <c r="B230" s="98"/>
      <c r="C230" s="99"/>
      <c r="D230" s="98"/>
      <c r="E230" s="99"/>
      <c r="F230" s="98" t="s">
        <v>48</v>
      </c>
    </row>
    <row r="231" spans="1:6" x14ac:dyDescent="0.25">
      <c r="A231" s="98"/>
      <c r="B231" s="98"/>
      <c r="C231" s="99"/>
      <c r="D231" s="98"/>
      <c r="E231" s="99"/>
      <c r="F231" s="99"/>
    </row>
    <row r="232" spans="1:6" x14ac:dyDescent="0.25">
      <c r="A232" s="98"/>
      <c r="B232" s="98"/>
      <c r="C232" s="99"/>
      <c r="D232" s="98"/>
      <c r="E232" s="99"/>
      <c r="F232" s="99"/>
    </row>
    <row r="233" spans="1:6" x14ac:dyDescent="0.25">
      <c r="A233" s="98"/>
      <c r="B233" s="98"/>
      <c r="C233" s="99"/>
      <c r="D233" s="98"/>
      <c r="E233" s="99"/>
      <c r="F233" s="99"/>
    </row>
    <row r="234" spans="1:6" x14ac:dyDescent="0.25">
      <c r="A234" s="98"/>
      <c r="B234" s="98"/>
      <c r="C234" s="99"/>
      <c r="D234" s="98"/>
      <c r="E234" s="99"/>
      <c r="F234" s="99"/>
    </row>
    <row r="235" spans="1:6" x14ac:dyDescent="0.25">
      <c r="A235" s="98"/>
      <c r="B235" s="98"/>
      <c r="C235" s="99"/>
      <c r="D235" s="98"/>
      <c r="E235" s="99"/>
      <c r="F235" s="99"/>
    </row>
    <row r="236" spans="1:6" x14ac:dyDescent="0.25">
      <c r="A236" s="98"/>
      <c r="B236" s="98"/>
      <c r="C236" s="99"/>
      <c r="D236" s="98"/>
      <c r="E236" s="99"/>
      <c r="F236" s="98" t="s">
        <v>48</v>
      </c>
    </row>
    <row r="237" spans="1:6" x14ac:dyDescent="0.25">
      <c r="F237" s="98" t="s">
        <v>43</v>
      </c>
    </row>
    <row r="238" spans="1:6" x14ac:dyDescent="0.25">
      <c r="F238" s="98" t="s">
        <v>45</v>
      </c>
    </row>
    <row r="239" spans="1:6" x14ac:dyDescent="0.25">
      <c r="F239" s="98" t="s">
        <v>46</v>
      </c>
    </row>
    <row r="240" spans="1:6" x14ac:dyDescent="0.25">
      <c r="A240" s="98"/>
      <c r="B240" s="98"/>
      <c r="C240" s="99"/>
      <c r="D240" s="98"/>
      <c r="E240" s="99"/>
      <c r="F240" s="98" t="s">
        <v>25</v>
      </c>
    </row>
    <row r="241" spans="1:6" x14ac:dyDescent="0.25">
      <c r="F241" s="98" t="s">
        <v>47</v>
      </c>
    </row>
    <row r="242" spans="1:6" x14ac:dyDescent="0.25">
      <c r="A242" s="98"/>
      <c r="B242" s="98"/>
      <c r="C242" s="99"/>
      <c r="D242" s="98"/>
      <c r="E242" s="99"/>
      <c r="F242" s="98" t="s">
        <v>43</v>
      </c>
    </row>
    <row r="243" spans="1:6" x14ac:dyDescent="0.25">
      <c r="A243" s="98"/>
      <c r="B243" s="98"/>
      <c r="C243" s="99"/>
      <c r="D243" s="98"/>
      <c r="E243" s="99"/>
      <c r="F243" s="98" t="s">
        <v>48</v>
      </c>
    </row>
    <row r="244" spans="1:6" x14ac:dyDescent="0.25">
      <c r="A244" s="98"/>
      <c r="B244" s="98"/>
      <c r="C244" s="99"/>
      <c r="D244" s="98"/>
      <c r="E244" s="99"/>
      <c r="F244" s="98" t="s">
        <v>48</v>
      </c>
    </row>
    <row r="245" spans="1:6" x14ac:dyDescent="0.25">
      <c r="A245" s="98"/>
      <c r="B245" s="98"/>
      <c r="C245" s="99"/>
      <c r="D245" s="98"/>
      <c r="E245" s="99"/>
      <c r="F245" s="98"/>
    </row>
    <row r="246" spans="1:6" x14ac:dyDescent="0.25">
      <c r="A246" s="98"/>
      <c r="B246" s="98"/>
      <c r="C246" s="99"/>
      <c r="D246" s="98"/>
      <c r="E246" s="99"/>
      <c r="F246" s="98" t="s">
        <v>43</v>
      </c>
    </row>
    <row r="247" spans="1:6" x14ac:dyDescent="0.25">
      <c r="A247" s="98"/>
      <c r="B247" s="98"/>
      <c r="C247" s="99"/>
      <c r="D247" s="98"/>
      <c r="E247" s="99"/>
      <c r="F247" s="98" t="s">
        <v>45</v>
      </c>
    </row>
    <row r="248" spans="1:6" x14ac:dyDescent="0.25">
      <c r="A248" s="98"/>
      <c r="B248" s="98"/>
      <c r="C248" s="99"/>
      <c r="D248" s="98"/>
      <c r="E248" s="99"/>
      <c r="F248" s="98" t="s">
        <v>46</v>
      </c>
    </row>
    <row r="249" spans="1:6" x14ac:dyDescent="0.25">
      <c r="A249" s="98"/>
      <c r="B249" s="98"/>
      <c r="C249" s="99"/>
      <c r="D249" s="98"/>
      <c r="E249" s="99"/>
      <c r="F249" s="98"/>
    </row>
    <row r="250" spans="1:6" x14ac:dyDescent="0.25">
      <c r="A250" s="98"/>
      <c r="B250" s="98"/>
      <c r="C250" s="99"/>
      <c r="D250" s="98"/>
      <c r="E250" s="99"/>
      <c r="F250" s="98" t="s">
        <v>48</v>
      </c>
    </row>
    <row r="252" spans="1:6" x14ac:dyDescent="0.25">
      <c r="A252" s="98"/>
      <c r="B252" s="98"/>
      <c r="C252" s="99"/>
      <c r="D252" s="98"/>
      <c r="E252" s="99"/>
      <c r="F252" s="99"/>
    </row>
    <row r="253" spans="1:6" x14ac:dyDescent="0.25">
      <c r="A253" s="98"/>
      <c r="B253" s="98"/>
      <c r="C253" s="99"/>
      <c r="D253" s="98"/>
      <c r="E253" s="99"/>
      <c r="F253" s="99"/>
    </row>
    <row r="254" spans="1:6" x14ac:dyDescent="0.25">
      <c r="A254" s="98"/>
      <c r="B254" s="98"/>
      <c r="C254" s="99"/>
      <c r="D254" s="98"/>
      <c r="E254" s="99"/>
      <c r="F254" s="99"/>
    </row>
    <row r="255" spans="1:6" x14ac:dyDescent="0.25">
      <c r="A255" s="98"/>
      <c r="B255" s="98"/>
      <c r="C255" s="99"/>
      <c r="D255" s="98"/>
      <c r="E255" s="99"/>
      <c r="F255" s="99"/>
    </row>
    <row r="256" spans="1:6" x14ac:dyDescent="0.25">
      <c r="A256" s="98"/>
      <c r="B256" s="98"/>
      <c r="C256" s="99"/>
      <c r="D256" s="98"/>
      <c r="E256" s="99"/>
      <c r="F256" s="98" t="s">
        <v>43</v>
      </c>
    </row>
    <row r="257" spans="1:6" x14ac:dyDescent="0.25">
      <c r="A257" s="98"/>
      <c r="B257" s="98"/>
      <c r="C257" s="99"/>
      <c r="D257" s="98"/>
      <c r="E257" s="99"/>
      <c r="F257" s="98" t="s">
        <v>45</v>
      </c>
    </row>
    <row r="258" spans="1:6" x14ac:dyDescent="0.25">
      <c r="A258" s="98"/>
      <c r="B258" s="98"/>
      <c r="C258" s="99"/>
      <c r="D258" s="98"/>
      <c r="E258" s="99"/>
      <c r="F258" s="98" t="s">
        <v>48</v>
      </c>
    </row>
    <row r="259" spans="1:6" x14ac:dyDescent="0.25">
      <c r="A259" s="98"/>
      <c r="B259" s="98"/>
      <c r="C259" s="99"/>
      <c r="D259" s="98"/>
      <c r="E259" s="99"/>
      <c r="F259" s="98" t="s">
        <v>44</v>
      </c>
    </row>
    <row r="260" spans="1:6" x14ac:dyDescent="0.25">
      <c r="A260" s="98"/>
      <c r="B260" s="98"/>
      <c r="C260" s="99"/>
      <c r="D260" s="98"/>
      <c r="E260" s="99"/>
      <c r="F260" s="98" t="s">
        <v>46</v>
      </c>
    </row>
    <row r="261" spans="1:6" x14ac:dyDescent="0.25">
      <c r="A261" s="98"/>
      <c r="B261" s="98"/>
      <c r="C261" s="99"/>
      <c r="D261" s="98"/>
      <c r="E261" s="99"/>
      <c r="F261" s="98" t="s">
        <v>44</v>
      </c>
    </row>
    <row r="262" spans="1:6" x14ac:dyDescent="0.25">
      <c r="A262" s="98"/>
      <c r="B262" s="98"/>
      <c r="C262" s="99"/>
      <c r="D262" s="98"/>
      <c r="E262" s="99"/>
      <c r="F262" s="98" t="s">
        <v>47</v>
      </c>
    </row>
    <row r="263" spans="1:6" x14ac:dyDescent="0.25">
      <c r="A263" s="98"/>
      <c r="B263" s="98"/>
      <c r="C263" s="99"/>
      <c r="D263" s="98"/>
      <c r="E263" s="99"/>
      <c r="F263" s="98" t="s">
        <v>48</v>
      </c>
    </row>
    <row r="264" spans="1:6" x14ac:dyDescent="0.25">
      <c r="A264" s="98"/>
      <c r="B264" s="98"/>
      <c r="C264" s="99"/>
      <c r="D264" s="98"/>
      <c r="E264" s="99"/>
      <c r="F264" s="98"/>
    </row>
    <row r="265" spans="1:6" x14ac:dyDescent="0.25">
      <c r="A265" s="98"/>
      <c r="B265" s="98"/>
      <c r="C265" s="99"/>
      <c r="D265" s="98"/>
      <c r="E265" s="99"/>
      <c r="F265" s="98" t="s">
        <v>48</v>
      </c>
    </row>
    <row r="266" spans="1:6" x14ac:dyDescent="0.25">
      <c r="A266" s="98"/>
      <c r="B266" s="98"/>
      <c r="C266" s="99"/>
      <c r="D266" s="98"/>
      <c r="E266" s="99"/>
      <c r="F266" s="98" t="s">
        <v>43</v>
      </c>
    </row>
    <row r="267" spans="1:6" x14ac:dyDescent="0.25">
      <c r="A267" s="98"/>
      <c r="B267" s="98"/>
      <c r="C267" s="99"/>
      <c r="D267" s="98"/>
      <c r="E267" s="99"/>
      <c r="F267" s="98" t="s">
        <v>44</v>
      </c>
    </row>
    <row r="268" spans="1:6" x14ac:dyDescent="0.25">
      <c r="A268" s="98"/>
      <c r="B268" s="98"/>
      <c r="C268" s="99"/>
      <c r="D268" s="98"/>
      <c r="E268" s="99"/>
      <c r="F268" s="98" t="s">
        <v>45</v>
      </c>
    </row>
    <row r="269" spans="1:6" x14ac:dyDescent="0.25">
      <c r="A269" s="98"/>
      <c r="B269" s="98"/>
      <c r="C269" s="99"/>
      <c r="D269" s="98"/>
      <c r="E269" s="99"/>
      <c r="F269" s="98" t="s">
        <v>46</v>
      </c>
    </row>
    <row r="270" spans="1:6" x14ac:dyDescent="0.25">
      <c r="A270" s="98"/>
      <c r="B270" s="98"/>
      <c r="C270" s="99"/>
      <c r="D270" s="98"/>
      <c r="E270" s="99"/>
      <c r="F270" s="98" t="s">
        <v>25</v>
      </c>
    </row>
    <row r="271" spans="1:6" x14ac:dyDescent="0.25">
      <c r="A271" s="98"/>
      <c r="B271" s="98"/>
      <c r="C271" s="99"/>
      <c r="D271" s="98"/>
      <c r="E271" s="99"/>
      <c r="F271" s="98" t="s">
        <v>47</v>
      </c>
    </row>
    <row r="272" spans="1:6" x14ac:dyDescent="0.25">
      <c r="A272" s="98"/>
      <c r="B272" s="98"/>
      <c r="C272" s="99"/>
      <c r="D272" s="98"/>
      <c r="E272" s="99"/>
      <c r="F272" s="98"/>
    </row>
    <row r="273" spans="1:6" x14ac:dyDescent="0.25">
      <c r="A273" s="98"/>
      <c r="B273" s="98"/>
      <c r="C273" s="99"/>
      <c r="D273" s="98"/>
      <c r="E273" s="99"/>
      <c r="F273" s="98" t="s">
        <v>48</v>
      </c>
    </row>
    <row r="274" spans="1:6" x14ac:dyDescent="0.25">
      <c r="A274" s="98"/>
      <c r="B274" s="98"/>
      <c r="C274" s="99"/>
      <c r="D274" s="98"/>
      <c r="E274" s="99"/>
      <c r="F274" s="99"/>
    </row>
    <row r="275" spans="1:6" x14ac:dyDescent="0.25">
      <c r="A275" s="98"/>
      <c r="B275" s="98"/>
      <c r="C275" s="99"/>
      <c r="D275" s="98"/>
      <c r="E275" s="99"/>
      <c r="F275" s="99"/>
    </row>
    <row r="276" spans="1:6" x14ac:dyDescent="0.25">
      <c r="A276" s="98"/>
      <c r="B276" s="98"/>
      <c r="C276" s="99"/>
      <c r="D276" s="98"/>
      <c r="E276" s="99"/>
      <c r="F276" s="99"/>
    </row>
    <row r="277" spans="1:6" x14ac:dyDescent="0.25">
      <c r="A277" s="98"/>
      <c r="B277" s="98"/>
      <c r="C277" s="99"/>
      <c r="D277" s="98"/>
      <c r="E277" s="99"/>
      <c r="F277" s="99"/>
    </row>
    <row r="278" spans="1:6" x14ac:dyDescent="0.25">
      <c r="A278" s="98"/>
      <c r="B278" s="98"/>
      <c r="C278" s="99"/>
      <c r="D278" s="98"/>
      <c r="E278" s="99"/>
      <c r="F278" s="99"/>
    </row>
    <row r="279" spans="1:6" x14ac:dyDescent="0.25">
      <c r="A279" s="98"/>
      <c r="B279" s="98"/>
      <c r="C279" s="99"/>
      <c r="D279" s="98"/>
      <c r="E279" s="99"/>
      <c r="F279" s="98" t="s">
        <v>43</v>
      </c>
    </row>
    <row r="280" spans="1:6" x14ac:dyDescent="0.25">
      <c r="A280" s="98"/>
      <c r="B280" s="98"/>
      <c r="C280" s="99"/>
      <c r="D280" s="98"/>
      <c r="E280" s="99"/>
      <c r="F280" s="98" t="s">
        <v>48</v>
      </c>
    </row>
    <row r="281" spans="1:6" x14ac:dyDescent="0.25">
      <c r="C281" s="81"/>
      <c r="E281" s="82"/>
      <c r="F281" s="98" t="s">
        <v>44</v>
      </c>
    </row>
    <row r="282" spans="1:6" x14ac:dyDescent="0.25">
      <c r="C282" s="81"/>
      <c r="E282" s="82"/>
      <c r="F282" s="98" t="s">
        <v>24</v>
      </c>
    </row>
    <row r="283" spans="1:6" x14ac:dyDescent="0.25">
      <c r="C283" s="81"/>
      <c r="E283" s="82"/>
      <c r="F283" s="98" t="s">
        <v>47</v>
      </c>
    </row>
    <row r="284" spans="1:6" x14ac:dyDescent="0.25">
      <c r="A284" s="98"/>
      <c r="B284" s="98"/>
      <c r="C284" s="99"/>
      <c r="D284" s="98"/>
      <c r="E284" s="99"/>
      <c r="F284" s="98" t="s">
        <v>44</v>
      </c>
    </row>
    <row r="285" spans="1:6" x14ac:dyDescent="0.25">
      <c r="A285" s="98"/>
      <c r="B285" s="98"/>
      <c r="C285" s="99"/>
      <c r="D285" s="98"/>
      <c r="E285" s="99"/>
      <c r="F285" s="98" t="s">
        <v>48</v>
      </c>
    </row>
    <row r="286" spans="1:6" x14ac:dyDescent="0.25">
      <c r="A286" s="98"/>
      <c r="B286" s="98"/>
      <c r="C286" s="99"/>
      <c r="D286" s="98"/>
      <c r="E286" s="99"/>
      <c r="F286" s="98"/>
    </row>
    <row r="287" spans="1:6" x14ac:dyDescent="0.25">
      <c r="A287" s="98"/>
      <c r="B287" s="98"/>
      <c r="C287" s="99"/>
      <c r="D287" s="98"/>
      <c r="E287" s="99"/>
      <c r="F287" s="98" t="s">
        <v>48</v>
      </c>
    </row>
    <row r="288" spans="1:6" x14ac:dyDescent="0.25">
      <c r="A288" s="98"/>
      <c r="B288" s="98"/>
      <c r="C288" s="99"/>
      <c r="D288" s="98"/>
      <c r="E288" s="99"/>
      <c r="F288" s="98" t="s">
        <v>43</v>
      </c>
    </row>
    <row r="289" spans="1:6" x14ac:dyDescent="0.25">
      <c r="A289" s="98"/>
      <c r="B289" s="98"/>
      <c r="C289" s="81"/>
      <c r="E289" s="99"/>
      <c r="F289" s="98" t="s">
        <v>44</v>
      </c>
    </row>
    <row r="290" spans="1:6" x14ac:dyDescent="0.25">
      <c r="A290" s="98"/>
      <c r="B290" s="98"/>
      <c r="C290" s="99"/>
      <c r="D290" s="98"/>
      <c r="E290" s="99"/>
      <c r="F290" s="98" t="s">
        <v>45</v>
      </c>
    </row>
    <row r="291" spans="1:6" x14ac:dyDescent="0.25">
      <c r="A291" s="98"/>
      <c r="B291" s="98"/>
      <c r="C291" s="99"/>
      <c r="D291" s="98"/>
      <c r="E291" s="99"/>
      <c r="F291" s="98" t="s">
        <v>46</v>
      </c>
    </row>
    <row r="292" spans="1:6" x14ac:dyDescent="0.25">
      <c r="A292" s="98"/>
      <c r="B292" s="98"/>
      <c r="C292" s="99"/>
      <c r="D292" s="98"/>
      <c r="E292" s="99"/>
      <c r="F292" s="98" t="s">
        <v>48</v>
      </c>
    </row>
    <row r="293" spans="1:6" x14ac:dyDescent="0.25">
      <c r="A293" s="98"/>
      <c r="B293" s="98"/>
      <c r="C293" s="99"/>
      <c r="D293" s="98"/>
      <c r="E293" s="99"/>
      <c r="F293" s="99"/>
    </row>
    <row r="294" spans="1:6" x14ac:dyDescent="0.25">
      <c r="A294" s="98"/>
      <c r="B294" s="98"/>
      <c r="C294" s="99"/>
      <c r="D294" s="98"/>
      <c r="E294" s="99"/>
      <c r="F294" s="99"/>
    </row>
    <row r="295" spans="1:6" x14ac:dyDescent="0.25">
      <c r="A295" s="98"/>
      <c r="B295" s="98"/>
      <c r="C295" s="99"/>
      <c r="D295" s="98"/>
      <c r="E295" s="99"/>
      <c r="F295" s="99"/>
    </row>
    <row r="296" spans="1:6" x14ac:dyDescent="0.25">
      <c r="A296" s="98"/>
      <c r="B296" s="98"/>
      <c r="C296" s="99"/>
      <c r="D296" s="98"/>
      <c r="E296" s="99"/>
      <c r="F296" s="99"/>
    </row>
    <row r="297" spans="1:6" x14ac:dyDescent="0.25">
      <c r="A297" s="98"/>
      <c r="B297" s="98"/>
      <c r="C297" s="99"/>
      <c r="D297" s="98"/>
      <c r="E297" s="99"/>
      <c r="F297" s="99"/>
    </row>
    <row r="298" spans="1:6" x14ac:dyDescent="0.25">
      <c r="C298" s="81"/>
      <c r="E298" s="82"/>
      <c r="F298" s="98" t="s">
        <v>44</v>
      </c>
    </row>
    <row r="299" spans="1:6" x14ac:dyDescent="0.25">
      <c r="A299" s="98"/>
      <c r="B299" s="98"/>
      <c r="C299" s="99"/>
      <c r="D299" s="98"/>
      <c r="E299" s="99"/>
      <c r="F299" s="98" t="s">
        <v>45</v>
      </c>
    </row>
    <row r="300" spans="1:6" x14ac:dyDescent="0.25">
      <c r="A300" s="98"/>
      <c r="B300" s="98"/>
      <c r="C300" s="99"/>
      <c r="D300" s="98"/>
      <c r="E300" s="99"/>
      <c r="F300" s="98" t="s">
        <v>157</v>
      </c>
    </row>
    <row r="301" spans="1:6" x14ac:dyDescent="0.25">
      <c r="A301" s="98"/>
      <c r="B301" s="98"/>
      <c r="C301" s="99"/>
      <c r="D301" s="98"/>
      <c r="E301" s="99"/>
      <c r="F301" s="98" t="s">
        <v>47</v>
      </c>
    </row>
    <row r="302" spans="1:6" x14ac:dyDescent="0.25">
      <c r="A302" s="98"/>
      <c r="B302" s="98"/>
      <c r="C302" s="99"/>
      <c r="D302" s="98"/>
      <c r="E302" s="99"/>
      <c r="F302" s="98" t="s">
        <v>48</v>
      </c>
    </row>
    <row r="303" spans="1:6" x14ac:dyDescent="0.25">
      <c r="A303" s="98"/>
      <c r="B303" s="98"/>
      <c r="C303" s="99"/>
      <c r="D303" s="98"/>
      <c r="E303" s="99"/>
      <c r="F303" s="98" t="s">
        <v>45</v>
      </c>
    </row>
    <row r="304" spans="1:6" x14ac:dyDescent="0.25">
      <c r="A304" s="98"/>
      <c r="B304" s="98"/>
      <c r="C304" s="99"/>
      <c r="D304" s="98"/>
      <c r="E304" s="99"/>
      <c r="F304" s="98" t="s">
        <v>157</v>
      </c>
    </row>
    <row r="305" spans="1:6" x14ac:dyDescent="0.25">
      <c r="A305" s="98"/>
      <c r="B305" s="98"/>
      <c r="C305" s="99"/>
      <c r="D305" s="98"/>
      <c r="E305" s="99"/>
      <c r="F305" s="98" t="s">
        <v>43</v>
      </c>
    </row>
    <row r="306" spans="1:6" x14ac:dyDescent="0.25">
      <c r="A306" s="98"/>
      <c r="B306" s="98"/>
      <c r="C306" s="99"/>
      <c r="D306" s="98"/>
      <c r="E306" s="99"/>
      <c r="F306" s="98" t="s">
        <v>45</v>
      </c>
    </row>
    <row r="307" spans="1:6" x14ac:dyDescent="0.25">
      <c r="A307" s="115"/>
      <c r="B307" s="115"/>
      <c r="C307" s="116"/>
      <c r="D307" s="115"/>
      <c r="E307" s="116"/>
      <c r="F307" s="116"/>
    </row>
    <row r="308" spans="1:6" x14ac:dyDescent="0.25">
      <c r="A308" s="115"/>
      <c r="B308" s="115"/>
      <c r="C308" s="116"/>
      <c r="D308" s="115"/>
      <c r="E308" s="116"/>
      <c r="F308" s="116"/>
    </row>
    <row r="309" spans="1:6" x14ac:dyDescent="0.25">
      <c r="A309" s="115"/>
      <c r="B309" s="115"/>
      <c r="C309" s="116"/>
      <c r="D309" s="115"/>
      <c r="E309" s="116"/>
      <c r="F309" s="116"/>
    </row>
    <row r="310" spans="1:6" x14ac:dyDescent="0.25">
      <c r="A310" s="115"/>
      <c r="B310" s="115"/>
      <c r="C310" s="116"/>
      <c r="D310" s="115"/>
      <c r="E310" s="116"/>
      <c r="F310" s="116"/>
    </row>
    <row r="311" spans="1:6" x14ac:dyDescent="0.25">
      <c r="A311" s="115"/>
      <c r="B311" s="115"/>
      <c r="C311" s="116"/>
      <c r="D311" s="115"/>
      <c r="E311" s="116"/>
      <c r="F311" s="116"/>
    </row>
    <row r="312" spans="1:6" x14ac:dyDescent="0.25">
      <c r="A312" s="115"/>
      <c r="B312" s="115"/>
      <c r="C312" s="116"/>
      <c r="D312" s="115"/>
      <c r="E312" s="116"/>
      <c r="F312" s="116"/>
    </row>
    <row r="313" spans="1:6" x14ac:dyDescent="0.25">
      <c r="A313" s="115"/>
      <c r="B313" s="115"/>
      <c r="C313" s="116"/>
      <c r="D313" s="115"/>
      <c r="E313" s="116"/>
      <c r="F313" s="116"/>
    </row>
    <row r="314" spans="1:6" x14ac:dyDescent="0.25">
      <c r="A314" s="115"/>
      <c r="B314" s="115"/>
      <c r="C314" s="116"/>
      <c r="D314" s="115"/>
      <c r="E314" s="116"/>
      <c r="F314" s="116"/>
    </row>
    <row r="315" spans="1:6" x14ac:dyDescent="0.25">
      <c r="A315" s="98"/>
      <c r="B315" s="98"/>
      <c r="C315" s="99"/>
      <c r="D315" s="98"/>
      <c r="E315" s="99"/>
      <c r="F315" s="98" t="s">
        <v>46</v>
      </c>
    </row>
    <row r="316" spans="1:6" x14ac:dyDescent="0.25">
      <c r="A316" s="98"/>
      <c r="B316" s="98"/>
      <c r="C316" s="99"/>
      <c r="D316" s="98"/>
      <c r="E316" s="99"/>
      <c r="F316" s="98" t="s">
        <v>48</v>
      </c>
    </row>
    <row r="317" spans="1:6" x14ac:dyDescent="0.25">
      <c r="A317" s="98"/>
      <c r="B317" s="98"/>
      <c r="C317" s="99"/>
      <c r="D317" s="98"/>
      <c r="E317" s="99"/>
      <c r="F317" s="98"/>
    </row>
    <row r="318" spans="1:6" x14ac:dyDescent="0.25">
      <c r="A318" s="98"/>
      <c r="B318" s="98"/>
      <c r="C318" s="99"/>
      <c r="D318" s="98"/>
      <c r="E318" s="99"/>
      <c r="F318" s="98" t="s">
        <v>48</v>
      </c>
    </row>
    <row r="319" spans="1:6" x14ac:dyDescent="0.25">
      <c r="C319" s="81"/>
      <c r="E319" s="82"/>
      <c r="F319" s="82"/>
    </row>
    <row r="320" spans="1:6" x14ac:dyDescent="0.25">
      <c r="A320" s="98"/>
      <c r="B320" s="98"/>
      <c r="C320" s="99"/>
      <c r="D320" s="98"/>
      <c r="E320" s="99"/>
      <c r="F320" s="99"/>
    </row>
    <row r="321" spans="1:6" x14ac:dyDescent="0.25">
      <c r="A321" s="98"/>
      <c r="B321" s="98"/>
      <c r="C321" s="99"/>
      <c r="D321" s="98"/>
      <c r="E321" s="99"/>
      <c r="F321" s="99"/>
    </row>
    <row r="322" spans="1:6" x14ac:dyDescent="0.25">
      <c r="A322" s="98"/>
      <c r="B322" s="98"/>
      <c r="C322" s="99"/>
      <c r="D322" s="98"/>
      <c r="E322" s="99"/>
      <c r="F322" s="99"/>
    </row>
    <row r="323" spans="1:6" x14ac:dyDescent="0.25">
      <c r="A323" s="98"/>
      <c r="B323" s="98"/>
      <c r="C323" s="99"/>
      <c r="D323" s="98"/>
      <c r="E323" s="99"/>
      <c r="F323" s="99"/>
    </row>
    <row r="324" spans="1:6" x14ac:dyDescent="0.25">
      <c r="A324" s="98"/>
      <c r="B324" s="98"/>
      <c r="C324" s="99"/>
      <c r="D324" s="98"/>
      <c r="E324" s="99"/>
      <c r="F324" s="98" t="s">
        <v>43</v>
      </c>
    </row>
    <row r="325" spans="1:6" x14ac:dyDescent="0.25">
      <c r="A325" s="98"/>
      <c r="B325" s="98"/>
      <c r="C325" s="99"/>
      <c r="D325" s="98"/>
      <c r="E325" s="99"/>
      <c r="F325" s="98" t="s">
        <v>46</v>
      </c>
    </row>
    <row r="326" spans="1:6" x14ac:dyDescent="0.25">
      <c r="A326" s="98"/>
      <c r="B326" s="98"/>
      <c r="C326" s="99"/>
      <c r="D326" s="98"/>
      <c r="E326" s="99"/>
      <c r="F326" s="98" t="s">
        <v>157</v>
      </c>
    </row>
    <row r="327" spans="1:6" x14ac:dyDescent="0.25">
      <c r="A327" s="98"/>
      <c r="B327" s="98"/>
      <c r="C327" s="99"/>
      <c r="D327" s="98"/>
      <c r="E327" s="99"/>
      <c r="F327" s="98" t="s">
        <v>48</v>
      </c>
    </row>
    <row r="328" spans="1:6" x14ac:dyDescent="0.25">
      <c r="A328" s="98"/>
      <c r="B328" s="98"/>
      <c r="C328" s="99"/>
      <c r="D328" s="98"/>
      <c r="E328" s="99"/>
      <c r="F328" s="98" t="s">
        <v>157</v>
      </c>
    </row>
    <row r="329" spans="1:6" x14ac:dyDescent="0.25">
      <c r="A329" s="98"/>
      <c r="B329" s="98"/>
      <c r="C329" s="99"/>
      <c r="D329" s="98"/>
      <c r="E329" s="99"/>
      <c r="F329" s="98" t="s">
        <v>48</v>
      </c>
    </row>
    <row r="330" spans="1:6" x14ac:dyDescent="0.25">
      <c r="C330" s="81"/>
      <c r="E330" s="82"/>
      <c r="F330" s="98" t="s">
        <v>44</v>
      </c>
    </row>
    <row r="331" spans="1:6" x14ac:dyDescent="0.25">
      <c r="C331" s="81"/>
      <c r="E331" s="82"/>
      <c r="F331" s="98" t="s">
        <v>45</v>
      </c>
    </row>
    <row r="332" spans="1:6" x14ac:dyDescent="0.25">
      <c r="A332" s="103"/>
      <c r="B332" s="103"/>
      <c r="D332" s="103"/>
      <c r="E332" s="79"/>
      <c r="F332" s="98" t="s">
        <v>25</v>
      </c>
    </row>
    <row r="333" spans="1:6" x14ac:dyDescent="0.25">
      <c r="A333" s="98"/>
      <c r="B333" s="98"/>
      <c r="C333" s="99"/>
      <c r="D333" s="98"/>
      <c r="E333" s="99"/>
      <c r="F333" s="98" t="s">
        <v>48</v>
      </c>
    </row>
    <row r="334" spans="1:6" x14ac:dyDescent="0.25">
      <c r="A334" s="98"/>
      <c r="B334" s="98"/>
      <c r="C334" s="99"/>
      <c r="D334" s="98"/>
      <c r="E334" s="99"/>
      <c r="F334" s="98" t="s">
        <v>43</v>
      </c>
    </row>
    <row r="335" spans="1:6" x14ac:dyDescent="0.25">
      <c r="C335" s="81"/>
      <c r="E335" s="82"/>
      <c r="F335" s="98" t="s">
        <v>44</v>
      </c>
    </row>
    <row r="336" spans="1:6" x14ac:dyDescent="0.25">
      <c r="A336" s="98"/>
      <c r="B336" s="98"/>
      <c r="C336" s="99"/>
      <c r="D336" s="98"/>
      <c r="E336" s="99"/>
      <c r="F336" s="98" t="s">
        <v>45</v>
      </c>
    </row>
    <row r="337" spans="1:6" x14ac:dyDescent="0.25">
      <c r="A337" s="98"/>
      <c r="B337" s="98"/>
      <c r="C337" s="99"/>
      <c r="D337" s="98"/>
      <c r="E337" s="99"/>
      <c r="F337" s="98" t="s">
        <v>46</v>
      </c>
    </row>
    <row r="338" spans="1:6" x14ac:dyDescent="0.25">
      <c r="A338" s="98"/>
      <c r="B338" s="98"/>
      <c r="C338" s="99"/>
      <c r="D338" s="98"/>
      <c r="E338" s="99"/>
      <c r="F338" s="98" t="s">
        <v>48</v>
      </c>
    </row>
    <row r="339" spans="1:6" x14ac:dyDescent="0.25">
      <c r="A339" s="98"/>
      <c r="B339" s="98"/>
      <c r="C339" s="99"/>
      <c r="D339" s="98"/>
      <c r="E339" s="99"/>
      <c r="F339" s="98" t="s">
        <v>46</v>
      </c>
    </row>
    <row r="340" spans="1:6" x14ac:dyDescent="0.25">
      <c r="A340" s="98"/>
      <c r="B340" s="98"/>
      <c r="C340" s="99"/>
      <c r="D340" s="98"/>
      <c r="E340" s="99"/>
      <c r="F340" s="98"/>
    </row>
    <row r="341" spans="1:6" x14ac:dyDescent="0.25">
      <c r="A341" s="98"/>
      <c r="B341" s="98"/>
      <c r="C341" s="99"/>
      <c r="D341" s="98"/>
      <c r="E341" s="99"/>
      <c r="F341" s="98" t="s">
        <v>48</v>
      </c>
    </row>
    <row r="342" spans="1:6" x14ac:dyDescent="0.25">
      <c r="A342" s="98"/>
      <c r="B342" s="98"/>
      <c r="C342" s="99"/>
      <c r="D342" s="98"/>
      <c r="E342" s="99"/>
      <c r="F342" s="98" t="s">
        <v>46</v>
      </c>
    </row>
    <row r="343" spans="1:6" x14ac:dyDescent="0.25">
      <c r="A343" s="98"/>
      <c r="B343" s="98"/>
      <c r="C343" s="99"/>
      <c r="D343" s="98"/>
      <c r="E343" s="99"/>
      <c r="F343" s="98" t="s">
        <v>24</v>
      </c>
    </row>
    <row r="344" spans="1:6" x14ac:dyDescent="0.25">
      <c r="A344" s="98"/>
      <c r="B344" s="98"/>
      <c r="C344" s="99"/>
      <c r="D344" s="98"/>
      <c r="E344" s="99"/>
      <c r="F344" s="98" t="s">
        <v>47</v>
      </c>
    </row>
    <row r="345" spans="1:6" x14ac:dyDescent="0.25">
      <c r="A345" s="98"/>
      <c r="B345" s="98"/>
      <c r="C345" s="99"/>
      <c r="D345" s="98"/>
      <c r="E345" s="99"/>
      <c r="F345" s="98"/>
    </row>
    <row r="346" spans="1:6" x14ac:dyDescent="0.25">
      <c r="A346" s="98"/>
      <c r="B346" s="98"/>
      <c r="C346" s="99"/>
      <c r="D346" s="98"/>
      <c r="E346" s="99"/>
      <c r="F346" s="98" t="s">
        <v>48</v>
      </c>
    </row>
    <row r="347" spans="1:6" x14ac:dyDescent="0.25">
      <c r="A347" s="98"/>
      <c r="B347" s="98"/>
      <c r="C347" s="99"/>
      <c r="D347" s="98"/>
      <c r="E347" s="99"/>
      <c r="F347" s="99"/>
    </row>
    <row r="348" spans="1:6" x14ac:dyDescent="0.25">
      <c r="A348" s="98"/>
      <c r="B348" s="98"/>
      <c r="C348" s="99"/>
      <c r="D348" s="98"/>
      <c r="E348" s="99"/>
      <c r="F348" s="99"/>
    </row>
    <row r="349" spans="1:6" x14ac:dyDescent="0.25">
      <c r="A349" s="98"/>
      <c r="B349" s="98"/>
      <c r="C349" s="99"/>
      <c r="D349" s="98"/>
      <c r="E349" s="99"/>
      <c r="F349" s="99"/>
    </row>
    <row r="350" spans="1:6" x14ac:dyDescent="0.25">
      <c r="A350" s="98"/>
      <c r="B350" s="98"/>
      <c r="C350" s="99"/>
      <c r="D350" s="98"/>
      <c r="E350" s="99"/>
      <c r="F350" s="99"/>
    </row>
  </sheetData>
  <sortState ref="A1:F350">
    <sortCondition ref="A1:A350"/>
    <sortCondition ref="C1:C350"/>
    <sortCondition ref="D1:D350"/>
  </sortState>
  <pageMargins left="0.45" right="0.2" top="0.25" bottom="0.25" header="0.3" footer="0.3"/>
  <pageSetup paperSize="5" scale="5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Distribusi Dosen</vt:lpstr>
      <vt:lpstr>JADWAL</vt:lpstr>
      <vt:lpstr>JADWAL (2)</vt:lpstr>
      <vt:lpstr>JADWAL!Print_Area</vt:lpstr>
      <vt:lpstr>'JADWAL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ACeR</cp:lastModifiedBy>
  <cp:lastPrinted>2020-09-17T03:31:26Z</cp:lastPrinted>
  <dcterms:created xsi:type="dcterms:W3CDTF">2015-08-03T07:43:09Z</dcterms:created>
  <dcterms:modified xsi:type="dcterms:W3CDTF">2020-10-03T05:11:15Z</dcterms:modified>
</cp:coreProperties>
</file>